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2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6" l="1"/>
  <c r="E27" i="6"/>
  <c r="E29" i="6" s="1"/>
  <c r="E24" i="6"/>
  <c r="E19" i="6"/>
  <c r="B48" i="6"/>
  <c r="B40" i="6"/>
  <c r="B33" i="6"/>
  <c r="B25" i="6" l="1"/>
  <c r="B18" i="6"/>
  <c r="E6" i="6" l="1"/>
  <c r="E14" i="6"/>
  <c r="E15" i="6" s="1"/>
  <c r="E11" i="6"/>
  <c r="B9" i="6" l="1"/>
</calcChain>
</file>

<file path=xl/sharedStrings.xml><?xml version="1.0" encoding="utf-8"?>
<sst xmlns="http://schemas.openxmlformats.org/spreadsheetml/2006/main" count="153" uniqueCount="23">
  <si>
    <t xml:space="preserve"> € </t>
  </si>
  <si>
    <t>INTERESSI E SPESE BANCARIE</t>
  </si>
  <si>
    <t>PAGAMENTO FATTURE FORNITORI ACQUISTO BENI/SERVIZI</t>
  </si>
  <si>
    <t>TOTALE MENSILE</t>
  </si>
  <si>
    <t>ASSICURAZIONI/POLIZZE/FRANCHIGIE</t>
  </si>
  <si>
    <t>IMPOSTE E TASSE / F24 / SISTRI / BOLLI AUTOMEZZI / CCIAA / BOLLI AUTOMEZZI</t>
  </si>
  <si>
    <t>RIMBORSI VARI</t>
  </si>
  <si>
    <t>MESE DI MARZO 2022</t>
  </si>
  <si>
    <t>MESE DI FEBBRAIO 2022</t>
  </si>
  <si>
    <t>MESE DI GENNAIO 2022</t>
  </si>
  <si>
    <t>SPESE ECONOMALI / MAV / BOLLETTINI / LETTERE PAGAMENTO</t>
  </si>
  <si>
    <t>ASM ISA SPA - DATI SUI PAGAMENTI CRPP
ANNO 2022</t>
  </si>
  <si>
    <t>ASM ISA SPA - DATI SUI PAGAMENTI CREDEM
ANNO 2022</t>
  </si>
  <si>
    <t>RATA MUTUO</t>
  </si>
  <si>
    <t>MESE DI APRILE 2022</t>
  </si>
  <si>
    <t>MESE DI MAGGIO 2022</t>
  </si>
  <si>
    <t>MESE DI GIUGNO 2022</t>
  </si>
  <si>
    <t>MESE DI LUGLIO 2022</t>
  </si>
  <si>
    <t>MESE DI AGOSTO 2022</t>
  </si>
  <si>
    <t>MESE DI SETTEMBRE 2022</t>
  </si>
  <si>
    <t>MESE DI OTTOBRE 2022</t>
  </si>
  <si>
    <t>MESE DI NOVEMBRE 2022</t>
  </si>
  <si>
    <t>MESE DI DICEMBRE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</si>
</sst>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2" fillId="0" borderId="0" xfId="0" applyFont="1"/>
    <xf numFmtId="43" fontId="2" fillId="0" borderId="0" xfId="1" applyFont="1"/>
    <xf numFmtId="0" fontId="2" fillId="2" borderId="0" xfId="0" applyFont="1" applyFill="1"/>
    <xf numFmtId="43" fontId="2" fillId="2" borderId="0" xfId="1" applyFont="1" applyFill="1"/>
    <xf numFmtId="0" fontId="2" fillId="3" borderId="0" xfId="0" applyFont="1" applyFill="1"/>
    <xf numFmtId="43" fontId="2" fillId="3" borderId="0" xfId="1" applyFont="1" applyFill="1"/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abSelected="1" topLeftCell="A42" workbookViewId="0">
      <selection activeCell="D39" sqref="D39"/>
    </sheetView>
  </sheetViews>
  <sheetFormatPr defaultRowHeight="15" x14ac:dyDescent="0.25"/>
  <cols>
    <col min="1" max="1" width="72" customWidth="1"/>
    <col min="2" max="2" width="16.85546875" style="1" bestFit="1" customWidth="1"/>
    <col min="4" max="4" width="71.5703125" bestFit="1" customWidth="1"/>
    <col min="5" max="5" width="13.28515625" bestFit="1" customWidth="1"/>
  </cols>
  <sheetData>
    <row r="1" spans="1:5" ht="60" customHeight="1" x14ac:dyDescent="0.4">
      <c r="A1" s="8" t="s">
        <v>11</v>
      </c>
      <c r="B1" s="8"/>
      <c r="D1" s="9" t="s">
        <v>12</v>
      </c>
      <c r="E1" s="9"/>
    </row>
    <row r="2" spans="1:5" x14ac:dyDescent="0.25">
      <c r="A2" s="2"/>
      <c r="B2" s="3"/>
      <c r="D2" s="2"/>
      <c r="E2" s="3"/>
    </row>
    <row r="3" spans="1:5" x14ac:dyDescent="0.25">
      <c r="E3" s="1"/>
    </row>
    <row r="4" spans="1:5" x14ac:dyDescent="0.25">
      <c r="A4" s="4" t="s">
        <v>9</v>
      </c>
      <c r="B4" s="5" t="s">
        <v>0</v>
      </c>
      <c r="D4" s="6" t="s">
        <v>9</v>
      </c>
      <c r="E4" s="7" t="s">
        <v>0</v>
      </c>
    </row>
    <row r="5" spans="1:5" x14ac:dyDescent="0.25">
      <c r="A5" t="s">
        <v>5</v>
      </c>
      <c r="B5">
        <v>-8904.43</v>
      </c>
      <c r="D5" t="s">
        <v>1</v>
      </c>
      <c r="E5" s="1">
        <v>-72.83</v>
      </c>
    </row>
    <row r="6" spans="1:5" x14ac:dyDescent="0.25">
      <c r="A6" t="s">
        <v>1</v>
      </c>
      <c r="B6">
        <v>-158.95999999999998</v>
      </c>
      <c r="D6" s="6" t="s">
        <v>3</v>
      </c>
      <c r="E6" s="7">
        <f>SUM(E5:E5)</f>
        <v>-72.83</v>
      </c>
    </row>
    <row r="7" spans="1:5" x14ac:dyDescent="0.25">
      <c r="A7" t="s">
        <v>2</v>
      </c>
      <c r="B7">
        <v>-608372.53</v>
      </c>
      <c r="E7" s="1"/>
    </row>
    <row r="8" spans="1:5" x14ac:dyDescent="0.25">
      <c r="A8" t="s">
        <v>10</v>
      </c>
      <c r="B8">
        <v>-93475.260000000009</v>
      </c>
      <c r="D8" s="6" t="s">
        <v>8</v>
      </c>
      <c r="E8" s="7" t="s">
        <v>0</v>
      </c>
    </row>
    <row r="9" spans="1:5" x14ac:dyDescent="0.25">
      <c r="A9" s="4" t="s">
        <v>3</v>
      </c>
      <c r="B9" s="5">
        <f>SUM(B5:B8)</f>
        <v>-710911.18</v>
      </c>
      <c r="D9" t="s">
        <v>13</v>
      </c>
      <c r="E9" s="1">
        <v>-137391</v>
      </c>
    </row>
    <row r="10" spans="1:5" x14ac:dyDescent="0.25">
      <c r="D10" t="s">
        <v>1</v>
      </c>
      <c r="E10" s="1">
        <v>-12.83</v>
      </c>
    </row>
    <row r="11" spans="1:5" x14ac:dyDescent="0.25">
      <c r="A11" s="4" t="s">
        <v>8</v>
      </c>
      <c r="B11" s="5" t="s">
        <v>0</v>
      </c>
      <c r="D11" s="6" t="s">
        <v>3</v>
      </c>
      <c r="E11" s="7">
        <f>SUM(E9:E10)</f>
        <v>-137403.82999999999</v>
      </c>
    </row>
    <row r="12" spans="1:5" x14ac:dyDescent="0.25">
      <c r="A12" t="s">
        <v>6</v>
      </c>
      <c r="B12" s="1">
        <v>-10</v>
      </c>
      <c r="E12" s="1"/>
    </row>
    <row r="13" spans="1:5" x14ac:dyDescent="0.25">
      <c r="A13" t="s">
        <v>4</v>
      </c>
      <c r="B13" s="1">
        <v>-150</v>
      </c>
      <c r="D13" s="6" t="s">
        <v>7</v>
      </c>
      <c r="E13" s="7" t="s">
        <v>0</v>
      </c>
    </row>
    <row r="14" spans="1:5" x14ac:dyDescent="0.25">
      <c r="A14" t="s">
        <v>5</v>
      </c>
      <c r="B14" s="1">
        <v>-5948.11</v>
      </c>
      <c r="E14" s="1">
        <f>-8.33-4.5</f>
        <v>-12.83</v>
      </c>
    </row>
    <row r="15" spans="1:5" x14ac:dyDescent="0.25">
      <c r="A15" t="s">
        <v>1</v>
      </c>
      <c r="B15" s="1">
        <v>-162.67000000000002</v>
      </c>
      <c r="D15" s="6" t="s">
        <v>3</v>
      </c>
      <c r="E15" s="7">
        <f>SUM(E14:E14)</f>
        <v>-12.83</v>
      </c>
    </row>
    <row r="16" spans="1:5" x14ac:dyDescent="0.25">
      <c r="A16" t="s">
        <v>2</v>
      </c>
      <c r="B16" s="1">
        <v>-978237.91999999993</v>
      </c>
    </row>
    <row r="17" spans="1:5" x14ac:dyDescent="0.25">
      <c r="A17" t="s">
        <v>10</v>
      </c>
      <c r="B17" s="1">
        <v>-9922.23</v>
      </c>
      <c r="D17" s="6" t="s">
        <v>14</v>
      </c>
      <c r="E17" s="7" t="s">
        <v>0</v>
      </c>
    </row>
    <row r="18" spans="1:5" x14ac:dyDescent="0.25">
      <c r="A18" s="4" t="s">
        <v>3</v>
      </c>
      <c r="B18" s="5">
        <f>SUM(B12:B17)</f>
        <v>-994430.92999999993</v>
      </c>
      <c r="D18" t="s">
        <v>1</v>
      </c>
      <c r="E18" s="1">
        <v>-72.83</v>
      </c>
    </row>
    <row r="19" spans="1:5" x14ac:dyDescent="0.25">
      <c r="D19" s="6" t="s">
        <v>3</v>
      </c>
      <c r="E19" s="7">
        <f>SUM(E18:E18)</f>
        <v>-72.83</v>
      </c>
    </row>
    <row r="20" spans="1:5" x14ac:dyDescent="0.25">
      <c r="A20" s="4" t="s">
        <v>7</v>
      </c>
      <c r="B20" s="5" t="s">
        <v>0</v>
      </c>
      <c r="E20" s="1"/>
    </row>
    <row r="21" spans="1:5" x14ac:dyDescent="0.25">
      <c r="A21" t="s">
        <v>6</v>
      </c>
      <c r="B21" s="1">
        <v>-405</v>
      </c>
      <c r="D21" s="6" t="s">
        <v>15</v>
      </c>
      <c r="E21" s="7" t="s">
        <v>0</v>
      </c>
    </row>
    <row r="22" spans="1:5" x14ac:dyDescent="0.25">
      <c r="A22" t="s">
        <v>5</v>
      </c>
      <c r="B22" s="1">
        <v>-8575.5399999999991</v>
      </c>
      <c r="D22" t="s">
        <v>1</v>
      </c>
      <c r="E22" s="1">
        <v>-12.83</v>
      </c>
    </row>
    <row r="23" spans="1:5" x14ac:dyDescent="0.25">
      <c r="A23" t="s">
        <v>1</v>
      </c>
      <c r="B23" s="1">
        <v>-219.35</v>
      </c>
      <c r="D23" t="s">
        <v>13</v>
      </c>
      <c r="E23" s="1">
        <v>-137391</v>
      </c>
    </row>
    <row r="24" spans="1:5" x14ac:dyDescent="0.25">
      <c r="A24" t="s">
        <v>2</v>
      </c>
      <c r="B24" s="1">
        <v>-490834.15000000008</v>
      </c>
      <c r="D24" s="6" t="s">
        <v>3</v>
      </c>
      <c r="E24" s="7">
        <f>SUM(E22:E23)</f>
        <v>-137403.82999999999</v>
      </c>
    </row>
    <row r="25" spans="1:5" x14ac:dyDescent="0.25">
      <c r="A25" s="4" t="s">
        <v>3</v>
      </c>
      <c r="B25" s="5">
        <f>SUM(B21:B24)</f>
        <v>-500034.0400000001</v>
      </c>
      <c r="E25" s="1"/>
    </row>
    <row r="26" spans="1:5" x14ac:dyDescent="0.25">
      <c r="D26" s="6" t="s">
        <v>16</v>
      </c>
      <c r="E26" s="7" t="s">
        <v>0</v>
      </c>
    </row>
    <row r="27" spans="1:5" x14ac:dyDescent="0.25">
      <c r="A27" s="4" t="s">
        <v>14</v>
      </c>
      <c r="B27" s="5" t="s">
        <v>0</v>
      </c>
      <c r="D27" t="s">
        <v>2</v>
      </c>
      <c r="E27" s="1">
        <f>-174765.94-131645.21</f>
        <v>-306411.15000000002</v>
      </c>
    </row>
    <row r="28" spans="1:5" x14ac:dyDescent="0.25">
      <c r="A28" t="s">
        <v>6</v>
      </c>
      <c r="B28" s="1">
        <v>-947.93</v>
      </c>
      <c r="D28" t="s">
        <v>1</v>
      </c>
      <c r="E28" s="1">
        <f>-8.33-0.9-4.5-2.25</f>
        <v>-15.98</v>
      </c>
    </row>
    <row r="29" spans="1:5" x14ac:dyDescent="0.25">
      <c r="A29" t="s">
        <v>5</v>
      </c>
      <c r="B29" s="1">
        <v>-16352.460000000001</v>
      </c>
      <c r="D29" s="6" t="s">
        <v>3</v>
      </c>
      <c r="E29" s="7">
        <f>SUM(E27:E28)</f>
        <v>-306427.13</v>
      </c>
    </row>
    <row r="30" spans="1:5" x14ac:dyDescent="0.25">
      <c r="A30" t="s">
        <v>1</v>
      </c>
      <c r="B30" s="1">
        <v>-149.26000000000002</v>
      </c>
    </row>
    <row r="31" spans="1:5" x14ac:dyDescent="0.25">
      <c r="A31" t="s">
        <v>2</v>
      </c>
      <c r="B31" s="1">
        <v>-547283.58999999985</v>
      </c>
      <c r="D31" s="6" t="s">
        <v>17</v>
      </c>
      <c r="E31" s="7" t="s">
        <v>0</v>
      </c>
    </row>
    <row r="32" spans="1:5" x14ac:dyDescent="0.25">
      <c r="A32" t="s">
        <v>10</v>
      </c>
      <c r="B32" s="1">
        <v>-87.13</v>
      </c>
      <c r="D32" t="s">
        <v>2</v>
      </c>
      <c r="E32" s="1">
        <v>-961699.21000000008</v>
      </c>
    </row>
    <row r="33" spans="1:5" x14ac:dyDescent="0.25">
      <c r="A33" s="4" t="s">
        <v>3</v>
      </c>
      <c r="B33" s="5">
        <f>SUM(B28:B32)</f>
        <v>-564820.36999999988</v>
      </c>
      <c r="D33" t="s">
        <v>1</v>
      </c>
      <c r="E33" s="1">
        <v>-122.93</v>
      </c>
    </row>
    <row r="34" spans="1:5" x14ac:dyDescent="0.25">
      <c r="D34" s="6" t="s">
        <v>3</v>
      </c>
      <c r="E34" s="7">
        <v>-961822.14000000013</v>
      </c>
    </row>
    <row r="35" spans="1:5" x14ac:dyDescent="0.25">
      <c r="A35" s="4" t="s">
        <v>15</v>
      </c>
      <c r="B35" s="5" t="s">
        <v>0</v>
      </c>
    </row>
    <row r="36" spans="1:5" x14ac:dyDescent="0.25">
      <c r="A36" t="s">
        <v>5</v>
      </c>
      <c r="B36" s="1">
        <v>-10326.35</v>
      </c>
      <c r="D36" s="6" t="s">
        <v>18</v>
      </c>
      <c r="E36" s="7" t="s">
        <v>0</v>
      </c>
    </row>
    <row r="37" spans="1:5" x14ac:dyDescent="0.25">
      <c r="A37" t="s">
        <v>1</v>
      </c>
      <c r="B37" s="1">
        <v>-132.67000000000002</v>
      </c>
      <c r="D37" t="s">
        <v>2</v>
      </c>
      <c r="E37" s="1">
        <v>-181739.97</v>
      </c>
    </row>
    <row r="38" spans="1:5" x14ac:dyDescent="0.25">
      <c r="A38" t="s">
        <v>2</v>
      </c>
      <c r="B38" s="1">
        <v>-763271.89000000025</v>
      </c>
      <c r="D38" t="s">
        <v>13</v>
      </c>
      <c r="E38" s="1">
        <v>-137450</v>
      </c>
    </row>
    <row r="39" spans="1:5" x14ac:dyDescent="0.25">
      <c r="A39" t="s">
        <v>10</v>
      </c>
      <c r="B39" s="1">
        <v>-1652</v>
      </c>
      <c r="D39" t="s">
        <v>1</v>
      </c>
      <c r="E39" s="1">
        <v>-16.43</v>
      </c>
    </row>
    <row r="40" spans="1:5" x14ac:dyDescent="0.25">
      <c r="A40" s="4" t="s">
        <v>3</v>
      </c>
      <c r="B40" s="5">
        <f>SUM(B36:B39)</f>
        <v>-775382.91000000027</v>
      </c>
      <c r="D40" s="6" t="s">
        <v>3</v>
      </c>
      <c r="E40" s="7">
        <v>-319206.39999999997</v>
      </c>
    </row>
    <row r="42" spans="1:5" x14ac:dyDescent="0.25">
      <c r="A42" s="4" t="s">
        <v>16</v>
      </c>
      <c r="B42" s="5" t="s">
        <v>0</v>
      </c>
      <c r="D42" s="6" t="s">
        <v>19</v>
      </c>
      <c r="E42" s="7" t="s">
        <v>0</v>
      </c>
    </row>
    <row r="43" spans="1:5" x14ac:dyDescent="0.25">
      <c r="A43" t="s">
        <v>6</v>
      </c>
      <c r="B43" s="1">
        <v>-137.1</v>
      </c>
      <c r="D43" t="s">
        <v>2</v>
      </c>
      <c r="E43" s="1">
        <v>-597905.35000000009</v>
      </c>
    </row>
    <row r="44" spans="1:5" x14ac:dyDescent="0.25">
      <c r="A44" t="s">
        <v>5</v>
      </c>
      <c r="B44" s="1">
        <v>-9969.3000000000011</v>
      </c>
      <c r="D44" t="s">
        <v>1</v>
      </c>
      <c r="E44" s="1">
        <v>-32.03</v>
      </c>
    </row>
    <row r="45" spans="1:5" x14ac:dyDescent="0.25">
      <c r="A45" t="s">
        <v>1</v>
      </c>
      <c r="B45" s="1">
        <v>-159.74</v>
      </c>
      <c r="D45" s="6" t="s">
        <v>3</v>
      </c>
      <c r="E45" s="7">
        <v>-597937.38000000012</v>
      </c>
    </row>
    <row r="46" spans="1:5" x14ac:dyDescent="0.25">
      <c r="A46" t="s">
        <v>2</v>
      </c>
      <c r="B46" s="1">
        <v>-391512.13000000006</v>
      </c>
    </row>
    <row r="47" spans="1:5" x14ac:dyDescent="0.25">
      <c r="A47" t="s">
        <v>10</v>
      </c>
      <c r="B47" s="1">
        <v>-3915.05</v>
      </c>
      <c r="D47" s="6" t="s">
        <v>20</v>
      </c>
      <c r="E47" s="7" t="s">
        <v>0</v>
      </c>
    </row>
    <row r="48" spans="1:5" x14ac:dyDescent="0.25">
      <c r="A48" s="4" t="s">
        <v>3</v>
      </c>
      <c r="B48" s="5">
        <f>SUM(B43:B47)</f>
        <v>-405693.32000000007</v>
      </c>
      <c r="D48" t="s">
        <v>2</v>
      </c>
      <c r="E48" s="1">
        <v>-661355.76000000013</v>
      </c>
    </row>
    <row r="49" spans="1:5" x14ac:dyDescent="0.25">
      <c r="D49" t="s">
        <v>1</v>
      </c>
      <c r="E49" s="1">
        <v>-98.03</v>
      </c>
    </row>
    <row r="50" spans="1:5" x14ac:dyDescent="0.25">
      <c r="A50" s="4" t="s">
        <v>17</v>
      </c>
      <c r="B50" s="5" t="s">
        <v>0</v>
      </c>
      <c r="D50" s="6" t="s">
        <v>3</v>
      </c>
      <c r="E50" s="7">
        <v>-661453.79000000015</v>
      </c>
    </row>
    <row r="51" spans="1:5" x14ac:dyDescent="0.25">
      <c r="A51" t="s">
        <v>6</v>
      </c>
      <c r="B51" s="1">
        <v>-3398.39</v>
      </c>
    </row>
    <row r="52" spans="1:5" x14ac:dyDescent="0.25">
      <c r="A52" t="s">
        <v>4</v>
      </c>
      <c r="B52" s="1">
        <v>-1230</v>
      </c>
      <c r="D52" s="6" t="s">
        <v>21</v>
      </c>
      <c r="E52" s="7" t="s">
        <v>0</v>
      </c>
    </row>
    <row r="53" spans="1:5" x14ac:dyDescent="0.25">
      <c r="A53" t="s">
        <v>5</v>
      </c>
      <c r="B53" s="1">
        <v>-9724.68</v>
      </c>
      <c r="D53" t="s">
        <v>2</v>
      </c>
      <c r="E53" s="1">
        <v>-529969.94000000006</v>
      </c>
    </row>
    <row r="54" spans="1:5" x14ac:dyDescent="0.25">
      <c r="A54" t="s">
        <v>1</v>
      </c>
      <c r="B54" s="1">
        <v>-63.629999999999995</v>
      </c>
      <c r="D54" t="s">
        <v>13</v>
      </c>
      <c r="E54" s="1">
        <v>-137391</v>
      </c>
    </row>
    <row r="55" spans="1:5" x14ac:dyDescent="0.25">
      <c r="A55" t="s">
        <v>2</v>
      </c>
      <c r="B55" s="1">
        <v>-20137.68</v>
      </c>
      <c r="D55" t="s">
        <v>1</v>
      </c>
      <c r="E55" s="1">
        <v>-32.93</v>
      </c>
    </row>
    <row r="56" spans="1:5" x14ac:dyDescent="0.25">
      <c r="A56" t="s">
        <v>10</v>
      </c>
      <c r="B56" s="1">
        <v>-3013.92</v>
      </c>
      <c r="D56" s="6" t="s">
        <v>3</v>
      </c>
      <c r="E56" s="7">
        <v>-667393.87000000011</v>
      </c>
    </row>
    <row r="57" spans="1:5" x14ac:dyDescent="0.25">
      <c r="A57" s="4" t="s">
        <v>3</v>
      </c>
      <c r="B57" s="5">
        <v>-37568.299999999996</v>
      </c>
    </row>
    <row r="58" spans="1:5" x14ac:dyDescent="0.25">
      <c r="D58" s="6" t="s">
        <v>22</v>
      </c>
      <c r="E58" s="7" t="s">
        <v>0</v>
      </c>
    </row>
    <row r="59" spans="1:5" x14ac:dyDescent="0.25">
      <c r="A59" s="4" t="s">
        <v>18</v>
      </c>
      <c r="B59" s="5" t="s">
        <v>0</v>
      </c>
      <c r="D59" t="s">
        <v>2</v>
      </c>
      <c r="E59" s="1">
        <v>-1178306.1099999999</v>
      </c>
    </row>
    <row r="60" spans="1:5" x14ac:dyDescent="0.25">
      <c r="A60" t="s">
        <v>5</v>
      </c>
      <c r="B60" s="1">
        <v>-20646.78</v>
      </c>
      <c r="D60" t="s">
        <v>1</v>
      </c>
      <c r="E60" s="1">
        <v>-56.93</v>
      </c>
    </row>
    <row r="61" spans="1:5" x14ac:dyDescent="0.25">
      <c r="A61" t="s">
        <v>1</v>
      </c>
      <c r="B61" s="1">
        <v>-71.179999999999993</v>
      </c>
      <c r="D61" s="6" t="s">
        <v>3</v>
      </c>
      <c r="E61" s="7">
        <v>-1178363.0399999998</v>
      </c>
    </row>
    <row r="62" spans="1:5" x14ac:dyDescent="0.25">
      <c r="A62" t="s">
        <v>2</v>
      </c>
      <c r="B62" s="1">
        <v>-144757.90000000002</v>
      </c>
    </row>
    <row r="63" spans="1:5" x14ac:dyDescent="0.25">
      <c r="A63" t="s">
        <v>10</v>
      </c>
      <c r="B63" s="1">
        <v>-1755.7</v>
      </c>
    </row>
    <row r="64" spans="1:5" x14ac:dyDescent="0.25">
      <c r="A64" s="4" t="s">
        <v>3</v>
      </c>
      <c r="B64" s="5">
        <v>-167231.56000000003</v>
      </c>
    </row>
    <row r="66" spans="1:2" x14ac:dyDescent="0.25">
      <c r="A66" s="4" t="s">
        <v>19</v>
      </c>
      <c r="B66" s="5" t="s">
        <v>0</v>
      </c>
    </row>
    <row r="67" spans="1:2" x14ac:dyDescent="0.25">
      <c r="A67" t="s">
        <v>5</v>
      </c>
      <c r="B67" s="1">
        <v>-5403.45</v>
      </c>
    </row>
    <row r="68" spans="1:2" x14ac:dyDescent="0.25">
      <c r="A68" t="s">
        <v>1</v>
      </c>
      <c r="B68" s="1">
        <v>-86.11</v>
      </c>
    </row>
    <row r="69" spans="1:2" x14ac:dyDescent="0.25">
      <c r="A69" t="s">
        <v>2</v>
      </c>
      <c r="B69" s="1">
        <v>-9327.11</v>
      </c>
    </row>
    <row r="70" spans="1:2" x14ac:dyDescent="0.25">
      <c r="A70" t="s">
        <v>10</v>
      </c>
      <c r="B70" s="1">
        <v>-59.7</v>
      </c>
    </row>
    <row r="71" spans="1:2" x14ac:dyDescent="0.25">
      <c r="A71" s="4" t="s">
        <v>3</v>
      </c>
      <c r="B71" s="5">
        <v>-14876.37</v>
      </c>
    </row>
    <row r="73" spans="1:2" x14ac:dyDescent="0.25">
      <c r="A73" s="4" t="s">
        <v>20</v>
      </c>
      <c r="B73" s="5" t="s">
        <v>0</v>
      </c>
    </row>
    <row r="74" spans="1:2" x14ac:dyDescent="0.25">
      <c r="A74" t="s">
        <v>4</v>
      </c>
      <c r="B74" s="1">
        <v>-2884.08</v>
      </c>
    </row>
    <row r="75" spans="1:2" x14ac:dyDescent="0.25">
      <c r="A75" t="s">
        <v>5</v>
      </c>
      <c r="B75" s="1">
        <v>-9136.1500000000015</v>
      </c>
    </row>
    <row r="76" spans="1:2" x14ac:dyDescent="0.25">
      <c r="A76" t="s">
        <v>1</v>
      </c>
      <c r="B76" s="1">
        <v>-61.46</v>
      </c>
    </row>
    <row r="77" spans="1:2" x14ac:dyDescent="0.25">
      <c r="A77" t="s">
        <v>2</v>
      </c>
      <c r="B77" s="1">
        <v>-17774.57</v>
      </c>
    </row>
    <row r="78" spans="1:2" x14ac:dyDescent="0.25">
      <c r="A78" t="s">
        <v>10</v>
      </c>
      <c r="B78" s="1">
        <v>-1818.68</v>
      </c>
    </row>
    <row r="79" spans="1:2" x14ac:dyDescent="0.25">
      <c r="A79" s="4" t="s">
        <v>3</v>
      </c>
      <c r="B79" s="5">
        <v>-31674.940000000002</v>
      </c>
    </row>
    <row r="81" spans="1:2" x14ac:dyDescent="0.25">
      <c r="A81" s="4" t="s">
        <v>21</v>
      </c>
      <c r="B81" s="5" t="s">
        <v>0</v>
      </c>
    </row>
    <row r="82" spans="1:2" x14ac:dyDescent="0.25">
      <c r="A82" t="s">
        <v>6</v>
      </c>
      <c r="B82" s="1">
        <v>-100</v>
      </c>
    </row>
    <row r="83" spans="1:2" x14ac:dyDescent="0.25">
      <c r="A83" t="s">
        <v>5</v>
      </c>
      <c r="B83" s="1">
        <v>-10303.950000000001</v>
      </c>
    </row>
    <row r="84" spans="1:2" x14ac:dyDescent="0.25">
      <c r="A84" t="s">
        <v>1</v>
      </c>
      <c r="B84" s="1">
        <v>-58.53</v>
      </c>
    </row>
    <row r="85" spans="1:2" x14ac:dyDescent="0.25">
      <c r="A85" t="s">
        <v>2</v>
      </c>
      <c r="B85" s="1">
        <v>-27270.43</v>
      </c>
    </row>
    <row r="86" spans="1:2" x14ac:dyDescent="0.25">
      <c r="A86" t="s">
        <v>10</v>
      </c>
      <c r="B86" s="1">
        <v>-291.68</v>
      </c>
    </row>
    <row r="87" spans="1:2" x14ac:dyDescent="0.25">
      <c r="A87" s="4" t="s">
        <v>3</v>
      </c>
      <c r="B87" s="5">
        <v>-38024.590000000004</v>
      </c>
    </row>
    <row r="89" spans="1:2" x14ac:dyDescent="0.25">
      <c r="A89" s="4" t="s">
        <v>22</v>
      </c>
      <c r="B89" s="5" t="s">
        <v>0</v>
      </c>
    </row>
    <row r="90" spans="1:2" x14ac:dyDescent="0.25">
      <c r="A90" t="s">
        <v>6</v>
      </c>
      <c r="B90" s="1">
        <v>-1878</v>
      </c>
    </row>
    <row r="91" spans="1:2" x14ac:dyDescent="0.25">
      <c r="A91" t="s">
        <v>5</v>
      </c>
      <c r="B91" s="1">
        <v>-17034.650000000001</v>
      </c>
    </row>
    <row r="92" spans="1:2" x14ac:dyDescent="0.25">
      <c r="A92" t="s">
        <v>1</v>
      </c>
      <c r="B92" s="1">
        <v>-84.27000000000001</v>
      </c>
    </row>
    <row r="93" spans="1:2" x14ac:dyDescent="0.25">
      <c r="A93" t="s">
        <v>2</v>
      </c>
      <c r="B93" s="1">
        <v>-21640.37</v>
      </c>
    </row>
    <row r="94" spans="1:2" x14ac:dyDescent="0.25">
      <c r="A94" t="s">
        <v>10</v>
      </c>
      <c r="B94" s="1">
        <v>-4113.0599999999995</v>
      </c>
    </row>
    <row r="95" spans="1:2" x14ac:dyDescent="0.25">
      <c r="A95" s="4" t="s">
        <v>3</v>
      </c>
      <c r="B95" s="5">
        <v>-44750.35</v>
      </c>
    </row>
  </sheetData>
  <mergeCells count="2">
    <mergeCell ref="A1:B1"/>
    <mergeCell ref="D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2023-02-03T14:34:23Z</dcterms:modified>
</cp:coreProperties>
</file>