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date1904="1" showInkAnnotation="0" autoCompressPictures="0"/>
  <mc:AlternateContent xmlns:mc="http://schemas.openxmlformats.org/markup-compatibility/2006">
    <mc:Choice Requires="x15">
      <x15ac:absPath xmlns:x15ac="http://schemas.microsoft.com/office/spreadsheetml/2010/11/ac" url="C:\Users\gbranca\Desktop\"/>
    </mc:Choice>
  </mc:AlternateContent>
  <xr:revisionPtr revIDLastSave="0" documentId="13_ncr:1_{44111566-DED1-4BB9-8D15-3514D9178230}" xr6:coauthVersionLast="45" xr6:coauthVersionMax="45" xr10:uidLastSave="{00000000-0000-0000-0000-000000000000}"/>
  <bookViews>
    <workbookView xWindow="-120" yWindow="-120" windowWidth="29040" windowHeight="15840" xr2:uid="{00000000-000D-0000-FFFF-FFFF00000000}"/>
  </bookViews>
  <sheets>
    <sheet name="PTPCT" sheetId="1" r:id="rId1"/>
    <sheet name="Appendice_tab_valut_rischio" sheetId="2" r:id="rId2"/>
  </sheets>
  <definedNames>
    <definedName name="_xlnm.Print_Area" localSheetId="1">Appendice_tab_valut_rischio!$A$1:$I$57</definedName>
    <definedName name="_xlnm.Print_Area" localSheetId="0">PTPCT!$A$35:$Q$44</definedName>
    <definedName name="_xlnm.Print_Titles" localSheetId="1">Appendice_tab_valut_rischio!$3:$3</definedName>
    <definedName name="_xlnm.Print_Titles" localSheetId="0">PTPCT!$6:$8</definedName>
  </definedNames>
  <calcPr calcId="18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P19" i="1" l="1"/>
  <c r="P43" i="1" l="1"/>
  <c r="P45" i="1"/>
  <c r="P44" i="1"/>
  <c r="P34" i="1"/>
  <c r="P33" i="1"/>
  <c r="P32" i="1"/>
  <c r="P31" i="1"/>
  <c r="P30" i="1"/>
  <c r="P29" i="1"/>
  <c r="P28" i="1"/>
  <c r="P27" i="1"/>
  <c r="P26" i="1"/>
  <c r="P25" i="1"/>
  <c r="P41" i="1" l="1"/>
  <c r="P40" i="1"/>
  <c r="P39" i="1"/>
  <c r="P38" i="1"/>
  <c r="P37" i="1"/>
  <c r="P36" i="1"/>
  <c r="P35" i="1"/>
  <c r="P24" i="1"/>
  <c r="P23" i="1"/>
  <c r="P22" i="1"/>
  <c r="P21" i="1"/>
  <c r="P20" i="1"/>
  <c r="P18" i="1"/>
  <c r="P17" i="1"/>
  <c r="P15" i="1"/>
  <c r="P14" i="1"/>
  <c r="P13" i="1"/>
  <c r="P12" i="1"/>
  <c r="P11" i="1"/>
  <c r="P10" i="1"/>
  <c r="P9" i="1"/>
  <c r="P16" i="1"/>
</calcChain>
</file>

<file path=xl/sharedStrings.xml><?xml version="1.0" encoding="utf-8"?>
<sst xmlns="http://schemas.openxmlformats.org/spreadsheetml/2006/main" count="616" uniqueCount="246">
  <si>
    <t>Sì, il processo coinvolge più di 5 direzioni</t>
  </si>
  <si>
    <t>Si</t>
  </si>
  <si>
    <t>Comporta l'attribuzione di vantaggi a soggetti esterni, ma di non particolare rilievo economico (es. concessione di borsa di studio per studenti)</t>
  </si>
  <si>
    <t>Comporta l'attribuzione di considerevoli vantaggi a soggetti esterni (es. affidamento di appalto)</t>
  </si>
  <si>
    <t>Non ne abbiamo memoria</t>
  </si>
  <si>
    <t>Sì, sulla stampa locale</t>
  </si>
  <si>
    <t>Sì, sulla stampa nazionale</t>
  </si>
  <si>
    <t>Sì</t>
  </si>
  <si>
    <t>Sì, sulla stampa locale e nazionale</t>
  </si>
  <si>
    <t>Sì, sulla stampa locale e nazionale e internazionale</t>
  </si>
  <si>
    <t>impatto
organizzativo</t>
  </si>
  <si>
    <t>impatto
economico</t>
  </si>
  <si>
    <t>impatto
reputazionale</t>
  </si>
  <si>
    <t>Impatto organizzativo, economico e sull'immagine</t>
  </si>
  <si>
    <t>A1.1 processo di selezione</t>
  </si>
  <si>
    <t xml:space="preserve">A2.1 progressione economiche </t>
  </si>
  <si>
    <t>A2.2 progressioni carriera</t>
  </si>
  <si>
    <t>Ha rilevanza esclusivamente interna</t>
  </si>
  <si>
    <t xml:space="preserve">AZIONI SPECIFICHE AGGIUNTIVE PIANIFICATE </t>
    <phoneticPr fontId="3" type="noConversion"/>
  </si>
  <si>
    <t>E' parzialmente vincolato solo da atti amministrativi
(regolamenti, direttive, circolari)</t>
  </si>
  <si>
    <t>E' altamente discrezionale</t>
  </si>
  <si>
    <t>Fino circa il 20%</t>
  </si>
  <si>
    <t>Fino circa il 40%</t>
  </si>
  <si>
    <t>Fino circa il 60%</t>
  </si>
  <si>
    <t>No, ha come destinatario finale un ufficio interno</t>
  </si>
  <si>
    <t>Fino circa il 80%</t>
  </si>
  <si>
    <t>No, è del tutto vincolato</t>
  </si>
  <si>
    <t>E' parzialmente vincolato dalla legge e da atti amministrativi
(regolamenti, direttive, circolari)</t>
  </si>
  <si>
    <t>E' parzialmente vincolato solo dalla legge</t>
  </si>
  <si>
    <t>No, il processo coinvolge una sola direzione</t>
  </si>
  <si>
    <t>Sì, il processo coinvolge più di 3 direzioni</t>
  </si>
  <si>
    <t>No</t>
  </si>
  <si>
    <t>Si, il risultato del processo è rivolto direttamente a soggetti esterni</t>
  </si>
  <si>
    <t>Fino circa il 100%</t>
  </si>
  <si>
    <t>VALUTAZIONE RISCHIO (sulla base della tabella Appendice_tab_valut_rischio PNA)</t>
    <phoneticPr fontId="3" type="noConversion"/>
  </si>
  <si>
    <t>Protocolli di prevenzione  implementati sul processo e Norme vincolanti applicate</t>
    <phoneticPr fontId="3" type="noConversion"/>
  </si>
  <si>
    <t xml:space="preserve">Sistema documentale Aziendale - Norme vincolanti di rifierimento </t>
    <phoneticPr fontId="3" type="noConversion"/>
  </si>
  <si>
    <t>A livello di addetto</t>
  </si>
  <si>
    <t>A livello di funzionario</t>
  </si>
  <si>
    <t>A livello di Responsabile di Area (quadro)</t>
  </si>
  <si>
    <t>A livello di Dirigente</t>
  </si>
  <si>
    <t>A livello Alta Direzione</t>
  </si>
  <si>
    <t>Indici di valutazione della probabilità</t>
  </si>
  <si>
    <t>Indici di valutazione dell'impatto</t>
  </si>
  <si>
    <t>Previsioni di requisiti di accesso “personalizzati” ed insufficienza di meccanismi oggettivi e trasparenti idonei a verificare il possesso dei requisiti attitudinali e professionali richiesti in relazione alla posizione da ricoprire allo scopo di reclutare candidati particolari;  - inosservanza delle regole procedurali a garanzia della trasparenza e dell’imparzialità della Selezione, quali, a titolo esemplificativo, la cogenza della regola dell'anonimato nel caso di prova scritta e la predeterminazione dei criteri di valutazione delle prove allo scopo di reclutare candidati particolari; - motivazione generica e tautologica circa la sussistenza dei presupposti di legge per il conferimento di incarichi professionali allo scopo di agevolare soggetti particolari</t>
    <phoneticPr fontId="3" type="noConversion"/>
  </si>
  <si>
    <t xml:space="preserve">A1.2 stabilizzazione personale  </t>
  </si>
  <si>
    <t>A2 Progressioni di carriera</t>
  </si>
  <si>
    <t>IDENTIFICAZIONE RISCHI ( ALL.3 P.N.A.)</t>
    <phoneticPr fontId="3" type="noConversion"/>
  </si>
  <si>
    <t>IDENTIFICAZIONE RISCHIO</t>
  </si>
  <si>
    <t>AREA DI RISCHIO</t>
  </si>
  <si>
    <t>PROCESSI</t>
  </si>
  <si>
    <t>SOTTO-PROCESSI</t>
  </si>
  <si>
    <t>rilevanza 
esterna</t>
  </si>
  <si>
    <t>complessità
processo</t>
  </si>
  <si>
    <t>valore
economico</t>
  </si>
  <si>
    <t>discrezionalità</t>
    <phoneticPr fontId="3" type="noConversion"/>
  </si>
  <si>
    <t>frazionab.
processo</t>
    <phoneticPr fontId="3" type="noConversion"/>
  </si>
  <si>
    <t>Non rilevazione di una anomalia di offerta al fine di favorire specificatamente un'impresa</t>
    <phoneticPr fontId="3" type="noConversion"/>
  </si>
  <si>
    <t>Utilizzo della definizione in modo selettivo per limitare il numero degli offerenti o favorire uno specifico fornitore</t>
    <phoneticPr fontId="3" type="noConversion"/>
  </si>
  <si>
    <t>Definizione degli elementi di valutazione al fine di favorire specificatamente un’impresa</t>
  </si>
  <si>
    <t>Progressioni economiche o di carriera accordate illegittimamente allo scopo di agevolare dipendenti/candidati particolari</t>
  </si>
  <si>
    <t>B1.1 acquisizione di beni</t>
  </si>
  <si>
    <t>B1 PROGRAMMAZIONE - Definizione del fabbisogno e dell'oggetto dell'affidamento e Individuazione dello strumento/istituto per l'affidamento</t>
  </si>
  <si>
    <t>B2 PROGETTAZIONE - Requisiti di qualificazione</t>
  </si>
  <si>
    <t>B3  SELEZIONE DEL CONTRAENTE - Valutazione delle offerte</t>
  </si>
  <si>
    <t>B3  SELEZIONE DEL CONTRAENTE - Affidamenti diretti</t>
  </si>
  <si>
    <t>B4  VERIFICA AGGIUDICAZIONE E STIPULA DEL CONTRATTO - Verifica dell'eventuale anomalia delle offerte</t>
  </si>
  <si>
    <t>B4  VERIFICA AGGIUDICAZIONE E STIPULA DEL CONTRATTO - Stipula contratto</t>
  </si>
  <si>
    <t>B5 ESECUZIONE DEL CONTRATTO - Revoca del bando - Redazione del cronoprogramma - Varianti in corso di esecuzione del contratto -  Subappalto - Utilizzo di rimedi di risoluzione delle controversie alternativi a quelli giurisdizionali durante la fase di esecuzione del contratto</t>
  </si>
  <si>
    <t>Definizione delle controversie in modo non conforme al contratto, al fine di favorire il fornitore; Modifica dei contenuti della fornitura o del servizio al fine di aggirare la procedura di selezione ed individuazione dei fornitori</t>
  </si>
  <si>
    <t>B5 ESECUZIONE DEL CONTRATTO - Controversie durante la esecuzione del contratto</t>
  </si>
  <si>
    <t>Area B: Contratti pubblici (affidamento di lavori, servizi e forniture)</t>
  </si>
  <si>
    <t>B6 RENDICONTAZIONE DEL CONTRATTO - Rendicontazione</t>
  </si>
  <si>
    <t>B2 PROGETTAZIONE - Requisiti di aggiudicazione</t>
  </si>
  <si>
    <t>B2.1 individuazione requisiti di qualificazione secondo la normativa di settore e individuazione degli ulteriori requisiti con riferimento all'esigenza specifica della commessa</t>
  </si>
  <si>
    <t>Definizione dei requisiti di qualificazione e, in particolare, dei requisiti tecnico-economici dei concorrenti al fine di favorire specificatamente un’impresa</t>
  </si>
  <si>
    <t>B2.2 individuazione requisiti di aggiudicazione secondo la normativa di settore e individuazione degli ulteriori requisiti con riferimento all'esigenza specifica della commessa</t>
  </si>
  <si>
    <t>Definizione dei requisiti di aggiudicazione e, in particolare, dei requisiti tecnico-economici delle offerte al fine di favorire specificatamente un’impresa</t>
  </si>
  <si>
    <t>B3.1 individuazione degli elementi ecomomici ed organizzativi rilevanti ai fini della valutazione</t>
  </si>
  <si>
    <t>B3.2 individuazione operatore economico per incarichi entro i limiti di delega conferita</t>
  </si>
  <si>
    <t>Utilizzo della procedura negoziata e abuso dell’affidamento diretto al fine di favorire un’impresa</t>
  </si>
  <si>
    <t xml:space="preserve">B4.1 Valutazione oggettiva e comparatistica per appalti di lavori forniture e servizi </t>
  </si>
  <si>
    <t>B5.1 Individuzione delle modalità di revoca del bando - B5.2. Redazione del cronoprogramma - B5.3. Individuazione delle varianti in corso di esecuzione del contratto - B5.4 Individuazione dei casi di subappalto - B5.5 Individuazione dei rimedi di risoluzione delle controversie alternativi a quelli giurisdizionali durante la fase di esecuzione del contratto</t>
  </si>
  <si>
    <t>Illecito inserimento di clausole o comunque illecita gestione delle attività al fine di favorire l'aggiudicatario</t>
  </si>
  <si>
    <t>Illecito inserimento di clausole al fine di favorire l'aggiudicatario</t>
  </si>
  <si>
    <t xml:space="preserve">B5.6 Gestione delle controversie sulla corretta esecuzione o modifica dei contenuti durante il corso di esecuzione del contratto </t>
  </si>
  <si>
    <t>B6.1 Verifiche sull'esecuzione del contrattato e gestione delle attività di rendicontazione</t>
  </si>
  <si>
    <t>Non oculata esecuzione delle verifiche sull'esecuzione del contratto o non corretta gestione delle attività di rendicontazione al fine di favorire il fornitore</t>
  </si>
  <si>
    <t>Non corretta esecuzione del servizio al fine di favorire un determinato soggetto; Alterazione dell'organizzazione delle attività per favorire un determinato soggetto</t>
  </si>
  <si>
    <t>Non corretta gestione dei rifiuti (accettazione di particolari categorie di rifiuti non oggetto del servizio) al fine di favorire un determinato soggetto</t>
  </si>
  <si>
    <t>Accettazione di particolari richieste non dovute o non lecite per favorire un determinato soggetto; Mancato addebito dei servizi standard o aggiuntivi per favorire un privato; attribuzione di oneri non dovuti per sfavorire un altro soggetto</t>
  </si>
  <si>
    <t>Accettazione di particolari richieste non dovute o non lecite per favorire un determinato Ente; Mancato addebito dei servizi standard o aggiuntivi per favorire un Ente pubblico; attribuzione di oneri non dovuti per sfavorire un determinato Ente</t>
  </si>
  <si>
    <t>Accettazione di particolari richieste antieconomiche al fine di assecondare un rappresentante dell'Ente affidatario</t>
  </si>
  <si>
    <t>B1.2 acquisizione di servizi generali</t>
  </si>
  <si>
    <t>B1.3 acquisizione servizi professionali eccezionali (consulenze)</t>
  </si>
  <si>
    <t>Valutazione complessiva del rischio (Max 25)</t>
  </si>
  <si>
    <t xml:space="preserve">CLASSIFICAZIONE </t>
  </si>
  <si>
    <t>VALUTAZIONE MEDIA PROBABILITA ='  P</t>
    <phoneticPr fontId="2" type="noConversion"/>
  </si>
  <si>
    <t>VALUTAZIONE MEDIA IMPATTO =  I</t>
    <phoneticPr fontId="2" type="noConversion"/>
  </si>
  <si>
    <t>Media aritmetica = somma/4</t>
    <phoneticPr fontId="2" type="noConversion"/>
  </si>
  <si>
    <t>VALUTAZIONE COMPLESSIVA DEL RISCHIO =</t>
    <phoneticPr fontId="2" type="noConversion"/>
  </si>
  <si>
    <t>P x I</t>
    <phoneticPr fontId="2" type="noConversion"/>
  </si>
  <si>
    <t>LIVELLO DEL RISCHIO</t>
    <phoneticPr fontId="2" type="noConversion"/>
  </si>
  <si>
    <t>CLASSIFICAZIONE RISCHIO</t>
    <phoneticPr fontId="2" type="noConversion"/>
  </si>
  <si>
    <t>NULLO</t>
    <phoneticPr fontId="2" type="noConversion"/>
  </si>
  <si>
    <t>&gt; 0 = 5</t>
    <phoneticPr fontId="2" type="noConversion"/>
  </si>
  <si>
    <t>SCARSO</t>
    <phoneticPr fontId="2" type="noConversion"/>
  </si>
  <si>
    <t>&gt; 5 = 10</t>
    <phoneticPr fontId="2" type="noConversion"/>
  </si>
  <si>
    <t>MODERATO</t>
    <phoneticPr fontId="2" type="noConversion"/>
  </si>
  <si>
    <t>&gt; 10 = 15</t>
    <phoneticPr fontId="2" type="noConversion"/>
  </si>
  <si>
    <t>MEDIO ALTO</t>
    <phoneticPr fontId="2" type="noConversion"/>
  </si>
  <si>
    <t>&gt; 15 = 20</t>
    <phoneticPr fontId="2" type="noConversion"/>
  </si>
  <si>
    <t>ELEVATO</t>
    <phoneticPr fontId="2" type="noConversion"/>
  </si>
  <si>
    <t>&gt; 20</t>
    <phoneticPr fontId="2" type="noConversion"/>
  </si>
  <si>
    <t>CRITICO</t>
    <phoneticPr fontId="2" type="noConversion"/>
  </si>
  <si>
    <t>A1 Reclutamento personale</t>
  </si>
  <si>
    <t>E1.1 Gestione delle attività standard oggetto di affidamento</t>
  </si>
  <si>
    <t>AZIONI TRASVERSALI PIANIFICATE VALIDE PER TUTTE LE AREE DI RISCHIO DA EFFETTUARE NEL TRIENNIO</t>
  </si>
  <si>
    <t>Abuso nei processi di stabilizzazione</t>
  </si>
  <si>
    <t>PREVISIONE DI MECCANISMI DI ACCOUNTABILITY E DI COINVOLGIMENTO DELLA CITTADINANZA: al fine  di consentire ai cittadini di avere notizie in merito alle misure di prevenzione della corruzione e alla loro attuazione, promuovendo una cultura della legalità</t>
  </si>
  <si>
    <t>Controlli</t>
  </si>
  <si>
    <t xml:space="preserve"> </t>
  </si>
  <si>
    <t>Frazionabilità del processo
Il risultato finale del processo può essere raggiunto anche effettuando una pluralità di operazioni di entità economica ridotta che, considerate complessivamente, alla fine assicurano lo stesso risultato (es. pluralità di afidamenti ridotti) ?</t>
  </si>
  <si>
    <t>Si, costituisce un efficace strumento di neutralizzazione</t>
  </si>
  <si>
    <t>Si, è molto efficace</t>
  </si>
  <si>
    <t>Si, per una percentuale approssimativa del 50%</t>
  </si>
  <si>
    <t>Si, ma in minima parte</t>
  </si>
  <si>
    <t>No, il rischio rimane indifferente</t>
  </si>
  <si>
    <r>
      <t xml:space="preserve">CRITERI DI VALUTAZIONE DEL RISCHIO - </t>
    </r>
    <r>
      <rPr>
        <b/>
        <sz val="12"/>
        <rFont val="Arial"/>
        <family val="2"/>
      </rPr>
      <t>rif.to All.5 del I PIANO ANTICORRUZIONE NAZIONALE</t>
    </r>
  </si>
  <si>
    <t>Impatto Organizzativo
Rispetto al totale del personale impiegato nella singola Direzione competente a svolgere il processo nell'ambito della Società quale percentuale di personale è impiegata nel processo?</t>
  </si>
  <si>
    <t xml:space="preserve">Discrezionalità
Il processo è discrezionale ?
</t>
  </si>
  <si>
    <t>Rilevanza esterna
Il processo produce effetti diretti all'esterno dell'amministrazione di riferimento?</t>
  </si>
  <si>
    <t>Complessità del processo
Si tratta di un processo complesso che comporta il coinvolgimento di più Direzioni (interne alla società) interne in fasi successive per il conseguimento del risultato</t>
  </si>
  <si>
    <t>Valore economico
Qual è l'impatto economico del processo</t>
  </si>
  <si>
    <t>Impatto reputazionale
Nel corso degli ultimi 5 anni sono stati pubblicati su giornali o riviste articoli aventi ad oggetto il medesimo evento o eventi analoghi ?</t>
  </si>
  <si>
    <t>Impatto economico
Nel corso degli ultimi 5 anni sono state pronunciate sentenze della Corte dei conti a carico di dipendenti (dirigenti e dipendenti) della Società o sono state pronunciate sentenze di risarcimento del danno nei confronti della società per la medesima tipologia di evento o di tipologie analoghe?</t>
  </si>
  <si>
    <t>Impatto organizzativo, economico e sull'immagine
A quale livello può collocarsi il rischio dell'evento (livello apicale, livello intermedio o livello basso) ovvero la posizione/il ruolo che l'eventuale soggetto riveste nell'organizzazione è elevata, media o bassa?</t>
  </si>
  <si>
    <t>Media aritmetica = somma/6</t>
  </si>
  <si>
    <t>SOGGETTO INCARICATO</t>
  </si>
  <si>
    <t>RPCT</t>
  </si>
  <si>
    <t>CALENDARIO ATTUATIVO 2020</t>
  </si>
  <si>
    <t>CALENDARIO ATTUATIVO 2021</t>
  </si>
  <si>
    <t>CALENDARIO ATTUATIVO 2022</t>
  </si>
  <si>
    <t>OBIETTIVI STRATEGICI 2020</t>
  </si>
  <si>
    <t>Programma  triennale Prevenzione della Corruzione e trasparenza di ASM ISA S.p.a.</t>
  </si>
  <si>
    <t>CCNL applicabile, Gerarchia, segregazione, rispetto dei principi di controllo, Organigramma, Codice Etico e di Comportamento, Carta dei servizi, Modello di Organizzazione, Gestione e Controllo ex d.lgs. 231/2001, Regolamento per la ricerca e selezione del personale dipendente, Procedura per la gestione degli adempimenti in materia di contrasto alla corruzione, procedura attuazione della trasparenza.</t>
  </si>
  <si>
    <t>CCNL applicabile, Gerarchia, segregazione, rispetto dei principi di controllo, Organigramma, Codice Etico e di Comportamento, Carta dei servizi, Modello di Organizzazione, Gestione e Controllo ex d.lgs. 231/2001, Procedura per la gestione degli adempimenti in materia di contrasto alla corruzione, procedura attuazione della trasparenza.</t>
  </si>
  <si>
    <t>Sistema di deleghe, Gerarchia, segregazione, rispetto dei principi di controllo, Organigramma, Codice Etico e di Comportamento, Carta dei servizi, Modello di Organizzazione, Gestione e Controllo ex d.lgs. 231/2001, Procedura per la gestione degli acquisti sottosoglia, Procedura per la gestione degli appalti pubblici, Procedura per la gestione degli adempimenti in materia di contrasto alla corruzione, procedura attuazione della trasparenza, clausole risolutive</t>
  </si>
  <si>
    <t>Sistema di deleghe, Gerarchia, segregazione, rispetto dei principi di controllo, Organigramma, Codice Etico e di Comportamento, Carta dei servizi, Modello di Organizzazione, Gestione e Controllo ex d.lgs. 231/2001, Procedura per la gestione degli adempimenti in materia di contrasto alla corruzione, procedura attuazione della trasparenza, clausole risolutive</t>
  </si>
  <si>
    <t>RPCT + AU</t>
  </si>
  <si>
    <t>Formazione alle funzioni specifiche entro il primo semestre</t>
  </si>
  <si>
    <t>Esecuzione di almeno un'attività di verifica sull'applicazione delle procedure entro l'anno</t>
  </si>
  <si>
    <t>Formazione alle funzioni specifiche e interventi ad hoc entro il primo semestre</t>
  </si>
  <si>
    <t xml:space="preserve">INTERVENTI FORMATIVI: nel Triennio 2020-2022 continua e trasversale a tutti i destinatari rispetto alle tematiche di prevenzione della corruzione. </t>
  </si>
  <si>
    <t>1 intervento annuale di circa complessive tre ore, avente carattere generale in materia di prevenzione dei reati corruttivi attraverso esame delle risultanze di attuazione del PPC e del Modello Organizzativo ex D.Lgs. 231/2001 adottati, e carattere specifico per aree aziendali a rischio, sulle procedure di prevenzione della corruzione</t>
  </si>
  <si>
    <t>Predisposizone di una procedura per le gestione dei flussi informativi al RPCT</t>
  </si>
  <si>
    <t xml:space="preserve">Interventi di formazione  alle funzioni, previa approvazione dell'AU </t>
  </si>
  <si>
    <t>Attività di verifica circa l'implementazione</t>
  </si>
  <si>
    <t xml:space="preserve">INTERVENTI IN TEMA DI INCONFERIBILITA' E INCOMPATIBILITA' </t>
  </si>
  <si>
    <t xml:space="preserve">Verifica dell'inserimento delle cause di inconferibilità e incompatibilità; acquisizione della dichiarazione di insussistenza delle cause di inconferibilità e incompatibilità per incarici dirigenziali previa accettazione dell'incarico, verifiche sulle situazioni di  inconferibilità e incompatibilità degli incarichi ai sensi di legge </t>
  </si>
  <si>
    <t>VERIFICHE IN MERITO ALLA SUSSISTENZA DI EVENTUALI PRECEDENTI PENALI A CARICO DEI DIPENDENTI E/O SOGGETTI CUI CONFERIRE INCARICHI</t>
  </si>
  <si>
    <t>Valutazione circa l'implementazione delle attività di controllo e verifica circa il rispetto della sussistenza di eventuali preocedimenti penali</t>
  </si>
  <si>
    <t>Verifica circa il rispetto della sussistenza di eventuali preocedimenti penali</t>
  </si>
  <si>
    <t>Formazione alle funzioni specifiche e interventi ad hoc entro il primo semestre e valutazione possibilità rotazione personale</t>
  </si>
  <si>
    <t xml:space="preserve">ROTAZIONE DEL PERSONALE E INTERVENTI ALTERNATIVI </t>
  </si>
  <si>
    <t xml:space="preserve">Riflessioni circa la possibilità di operare una rotazione del personale. </t>
  </si>
  <si>
    <t>GARANTIRE IL CONTROLLO SUL PANTOUFLAGE</t>
  </si>
  <si>
    <t>Programmazione incontri sul tema e campagna di sensibilizzazione - giornata della trasparenza 2020</t>
  </si>
  <si>
    <t>Programmazione incontri sul tema e campagna di sensibilizzazione - giornata della trasparenza 2021</t>
  </si>
  <si>
    <t>Programmazione incontri sul tema e campagna di sensibilizzazione - giornata della trasparenza 2022</t>
  </si>
  <si>
    <t xml:space="preserve">Area A: acquisizione e progressione del personale </t>
  </si>
  <si>
    <t>Mancato monitoraggio della presenza di cause di inconferibilità ed incompatibilità; comulo di incarichi in capo ad un unico dirigente/funzioario o comunque dipendente comportante concentrazione di potere su un unico centro decisionale; assenza dei presupposti programmatori e/o motivata verifica delle effettive carenze organizzative</t>
  </si>
  <si>
    <t>Mancata messa a bando delle posizioni dirgenziali/apicali per ricoprirle tramite incarichi ad interim o utilizzando lo strumento del facente funzione</t>
  </si>
  <si>
    <t>Uso distorto e improprio della discrezionalità (richiesta di requisiti eccessivamente dettagliati o generici)</t>
  </si>
  <si>
    <t>Accordi per l'attribuzione di incarichi</t>
  </si>
  <si>
    <t>Eccessiva discrezionalità, nella fase di valutazione dei candidati, con attribuzione di punteggi incongruenti che favoriscano specifici candidati</t>
  </si>
  <si>
    <t>Area C: Incarichi e nomine</t>
  </si>
  <si>
    <t>C1.1 Selezione e affidamento</t>
  </si>
  <si>
    <t>Area D: Gestione delle entrate, delle spese e del patrimonio</t>
  </si>
  <si>
    <t>C1 Conferimento di incarichi di collaborazione, consulenza, studio e ricerca; nomina degli organi politici, incarichi gratuiti</t>
  </si>
  <si>
    <t>Alterazione situazione di debito/credito, Omessa verifica e controllo sulla correttezza dei pagamenti effettuati, Omessa approvazione dei ruoli, Mancato recupero di crediti, Omessa applicazione di danzioni</t>
  </si>
  <si>
    <t>D1 Tenuta della contabilità, redazione del bilancio di esercizio, di realzioni e comunicazioni sociali in genere, nonché relativi adempimenti di oneri informativi obbligatori; gestione dei flussi finanziari, gestione delle incombenze societarie relative a operazioni sul capitale, su partecipazioni e su emissioni di obbligazioni, gestione di beni mobili e immobili.</t>
  </si>
  <si>
    <t>D1.1. Gestione degli aspetti amministrativo contabili, efettuazione dei pagamenti; redazione del bilancio</t>
  </si>
  <si>
    <t>Alterazione del corretto svolgimento delle procedure di alienazione del patrimonio
Concessione, locazione o alienazione di immobili senza il rispetto di criteri di economicità e produttività Favoreggiamento, nella gestione dei beni immobili, di condizioni di acquisto o locazione che facciano prevalere l’interesse della controparte rispetto a quello della Società, Inadeguata manutenzione e custodia dei beni</t>
  </si>
  <si>
    <t>Emissione di ordinativi di spesa senza titolo giustificativo, Emissione di falsi mandati di pagamento con manipolazione del servizio informatico
 Pagamenti effettuati in violazione delle procedure previste, Ritardata erogazione di compensi dovuti rispetto ai tempi contrattualmente previsti
Liquidazione fatture senza adeguata verifica della prestazione
Sovrafatturazione o fatturazione di prestazioni non svolte Registrazioni di bilancio e rilevazioni non corrette/non veritiere
Pagamenti senza rispettare la cronologia nella presentazione delle fatture, provocando favoritismi e disparità di trattamento tra i creditori dell'ente.</t>
  </si>
  <si>
    <t>Area E: Area Raccolta RSU e altri rifiuti</t>
  </si>
  <si>
    <t>E1 Espletamento del servizio</t>
  </si>
  <si>
    <t>E2 Gestione delle richieste da parte di privati</t>
  </si>
  <si>
    <t>E3 Gestione delle richieste da parte di Enti pubblici</t>
  </si>
  <si>
    <t>E4 Gestione del rapporto con l'ente affidatario</t>
  </si>
  <si>
    <t>E1.2 Illecita gestione dei rifiuti nell'esecuzione dei servizi di igiene ambientale</t>
  </si>
  <si>
    <t>E2.1 Accettazione di particolari richieste aggiuntive da parte dei privati</t>
  </si>
  <si>
    <t>E3.1 Accettazione di particolari richieste aggiuntive di Enti pubblici</t>
  </si>
  <si>
    <t>E4.1 Gestione del rapporto con l'ente affidatario nelle attività propedeutiche all'affidamento e di esecuzione dei servizi</t>
  </si>
  <si>
    <t>Area F: Area gestione Isole Ecologice</t>
  </si>
  <si>
    <t>F1 Epletamento del servizio</t>
  </si>
  <si>
    <t>F2 Gestione del rapporto con l'Ente affidatario</t>
  </si>
  <si>
    <t>F1.1 Gestione delle attività standard oggetto di affidamento</t>
  </si>
  <si>
    <t>F2.1 Gestione del rapporto con l'ente affidatario nelle attività propedeutiche all'affidamento e di esecuzione dei servizi</t>
  </si>
  <si>
    <t>Riconoscimento di indebiti favoritismi verso determinati utenti/ mancata contestazione di violazioni ambientali in cambio di denaro o altra utilità</t>
  </si>
  <si>
    <t>AREA I: Attività di controllo svolte come ausiliari ambientali</t>
  </si>
  <si>
    <t>I1: Effettuazione di controlli, verifiche, ispezioni e sanzioni</t>
  </si>
  <si>
    <t>I1.1. Identificazione della violazione e irrogazione della sanzione</t>
  </si>
  <si>
    <t>AREA H: Affari legali e contenzioso</t>
  </si>
  <si>
    <t>H1: Affidamento incarichi legali, risoluzione delle controversie per via stragiudiziale</t>
  </si>
  <si>
    <t>H1.1. Selezione dei professionisti e attività successive</t>
  </si>
  <si>
    <t>Affidamento incarichi “fiduciari” in assenza e/o violazione dei requisiti di legge e/o di regolamento, Restrizione del mercato nella scelta dei professionisti attraverso l'individuazione nel disciplinare di condizioni che favoriscano determinati soggetti, Interferenze esterne da parte dei soggetti coinvolti nei procedimenti, condizionamento nelle decisioni inerenti alle procedure di accordo bonario, gestione non rispondente all’interesse dell’a Società volta a favorire la controparte, Rischio di applicazione distorta di metodi di risoluzione extragiudiziale per riconoscere alla controparte richieste economiche e compensi non dovuti.</t>
  </si>
  <si>
    <t>AREA G: Spazzamento strade</t>
  </si>
  <si>
    <t>Richiesta o accettazione di vantaggi indebiti elargiti dall’utenza in cambio di un atto proprio o contrario al ruolo svolto (es. operatore ecologico)
Utilizzo improprio dei mezzi aziendali</t>
  </si>
  <si>
    <t>G1 Svolgimento del servizio di spazzamento strade</t>
  </si>
  <si>
    <t>G.1.1. Rapporto con l'utenza e uso dei mezzi</t>
  </si>
  <si>
    <t>Aree di rischio</t>
  </si>
  <si>
    <t>Procuratore istitorio</t>
  </si>
  <si>
    <t>Responsabile tecnico</t>
  </si>
  <si>
    <t xml:space="preserve">Contabilità </t>
  </si>
  <si>
    <t>Personale</t>
  </si>
  <si>
    <t>Valutazione probabilità</t>
  </si>
  <si>
    <t>Valutazione impatto</t>
  </si>
  <si>
    <r>
      <t xml:space="preserve">VALUTAZIONE DEL RISCHIO - </t>
    </r>
    <r>
      <rPr>
        <b/>
        <sz val="12"/>
        <rFont val="Arial"/>
        <family val="2"/>
      </rPr>
      <t>rif.to All.5 del PIANO ANTICORRUZIONE NAZIONALE</t>
    </r>
    <r>
      <rPr>
        <b/>
        <sz val="16"/>
        <rFont val="Arial"/>
        <family val="2"/>
      </rPr>
      <t xml:space="preserve"> 2013</t>
    </r>
  </si>
  <si>
    <t xml:space="preserve">DEFINIZIONE DI FLUSSI INFORMATIVI: definzione dei flussi di informazione al RPCT </t>
  </si>
  <si>
    <t>Effettuazione di controlli a campione</t>
  </si>
  <si>
    <t>RPCT: ing. Gabriele A.V. Branca</t>
  </si>
  <si>
    <t>RASA: Ing. Carlo G. Cocino</t>
  </si>
  <si>
    <t>SOGGETTO FACENTE FUNZIONE OIV: ing. Gabriele A.V. Branca</t>
  </si>
  <si>
    <t>X</t>
  </si>
  <si>
    <t>Controlli                                                                                               Anche sulla base dell'esperienza regressa, il tipo di controllo applicato sul processo è adeguato a neutralizzare il rischio?</t>
  </si>
  <si>
    <t>MODERATO</t>
  </si>
  <si>
    <t xml:space="preserve">RPCT </t>
  </si>
  <si>
    <t>RPTC + AU</t>
  </si>
  <si>
    <t>RPCT + UA</t>
  </si>
  <si>
    <t>B4.2 Strutturazione e sottoscrizione del contratto</t>
  </si>
  <si>
    <t>Approvvigionamenti</t>
  </si>
  <si>
    <t>Ufficio Acquisti (ufficio gare e contratti)</t>
  </si>
  <si>
    <t>RPCT + HR</t>
  </si>
  <si>
    <t>Amministratore Unico</t>
  </si>
  <si>
    <t>Affidamento di incarichi di collaborazione, consulenza, studio e ricerca "fiduciari" in assenza dei requisiti di legge e/o di regolamento</t>
  </si>
  <si>
    <t>Frammentazione di unità operative e aumento artificioso del numero delle posizioni da ricoprire</t>
  </si>
  <si>
    <r>
      <t>Sistema di deleghe, Gerarchia, segregazione, rispetto dei principi di controllo, Organigramma, Codice Etico e di Comportamento, Carta dei servizi, Modello di Organizzazione, Gestione e Controllo ex d.lgs. 231/2001, Procedura per la gestione degli adempimenti in materia di contrasto alla corruzione,</t>
    </r>
    <r>
      <rPr>
        <sz val="8"/>
        <color rgb="FFFF0000"/>
        <rFont val="Arial"/>
        <family val="2"/>
      </rPr>
      <t xml:space="preserve"> </t>
    </r>
    <r>
      <rPr>
        <sz val="8"/>
        <rFont val="Arial"/>
        <family val="2"/>
      </rPr>
      <t>clausole risolutive</t>
    </r>
  </si>
  <si>
    <r>
      <t xml:space="preserve">Sistema di deleghe, Gerarchia, segregazione, rispetto dei principi di controllo, Organigramma, Codice Etico e di Comportamento, Carta dei servizi, Modello di Organizzazione, Gestione e Controllo ex d.lgs. 231/2001, Procedura per la gestione degli adempimenti in materia di contrasto alla corruzione, procedura attuazione della trasparenza, </t>
    </r>
    <r>
      <rPr>
        <sz val="8"/>
        <rFont val="Arial"/>
        <family val="2"/>
      </rPr>
      <t>clausole risolutive</t>
    </r>
  </si>
  <si>
    <t>Formazione alle funzioni specifiche entro il primo semestre; razionalizzazione delle attività di selezione e formalizzazione della procedura entro l'anno.</t>
  </si>
  <si>
    <t>In tema di prevenzione della corruzione: 
1. Razionalizzazione delle procedure in essere al fine di garantire al meglio l'espletamento dei servizi; 
2. Sensibilizzazione di tutti gli operatori al rispetto delle procedure adottate; 
3. Coinvolgimento dei responsabili nella revisione del sistema organizzativo aziendale con particolare riferimento alla gestione degli adempimenti in materia di prevenzione della corruzione
In materia di trasparenza:
1. garantire la massima trasparenza nelle pubblicazioni in Società Trasparente
2. Sviluppare una cultura della legalità anche come importanza della trasparenza.</t>
  </si>
  <si>
    <t>1. Formazione alle funzioni interessate sulla procedura per la gestione degli adempimenti in materia di contrasto della corruzione; 2. svolgimento attività di audit sulle procedure applicabili</t>
  </si>
  <si>
    <t xml:space="preserve">1. Formazione alle funzioni interessate sulla procedura per la gestione degli adempimenti in materia di contrasto della corruzione. 2. Razionalizzazione nella gestione delle attività propedeutiche alla selezione. 3. svolgimento delle attività di audit sulle procedure applicabili. 4. Formalizzazione procedura acquisti soprasoglia </t>
  </si>
  <si>
    <t>1. Formazione alle funzioni interessate sulla procedura per la gestione degli adempimenti in materia di contrasto della corruzione. 2. Interventi ad hoc coinvolgendo il personale delle isole ecologiche al rispetto delle procedure in tema di gestione corretta dei rifiuti. 3. svolgimento attività di audit sulle procedure applicabili; 4. valutazione possibilità di rotazione</t>
  </si>
  <si>
    <t>1. Formazione alle funzioni interessate sulla procedura per la gestione degli adempimenti in materia di contrasto della corruzione. 2. Interventi ad hoc coinvolgendo il personale delle isole ecologiche al rispetto delle procedure in tema di gestione corretta dei rifiuti. 3. svolgimento attività di audit sulle procedure applicabili</t>
  </si>
  <si>
    <t>RPCT + RCF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</si>
</sst>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8" x14ac:knownFonts="1">
    <font>
      <sz val="10"/>
      <name val="Arial"/>
    </font>
    <font>
      <sz val="10"/>
      <name val="Arial"/>
      <family val="2"/>
    </font>
    <font>
      <b/>
      <sz val="16"/>
      <name val="Arial"/>
      <family val="2"/>
    </font>
    <font>
      <sz val="8"/>
      <name val="Verdana"/>
      <family val="2"/>
    </font>
    <font>
      <b/>
      <sz val="10"/>
      <name val="Arial"/>
      <family val="2"/>
    </font>
    <font>
      <b/>
      <sz val="8"/>
      <color indexed="12"/>
      <name val="Arial"/>
      <family val="2"/>
    </font>
    <font>
      <sz val="8"/>
      <name val="Arial"/>
      <family val="2"/>
    </font>
    <font>
      <b/>
      <sz val="8"/>
      <name val="Arial"/>
      <family val="2"/>
    </font>
    <font>
      <sz val="16"/>
      <name val="Arial"/>
      <family val="2"/>
    </font>
    <font>
      <b/>
      <sz val="12"/>
      <name val="Arial"/>
      <family val="2"/>
    </font>
    <font>
      <sz val="10"/>
      <name val="Arial"/>
      <family val="2"/>
    </font>
    <font>
      <b/>
      <sz val="10"/>
      <color indexed="10"/>
      <name val="Arial"/>
      <family val="2"/>
    </font>
    <font>
      <u/>
      <sz val="10"/>
      <color theme="10"/>
      <name val="Arial"/>
      <family val="2"/>
    </font>
    <font>
      <u/>
      <sz val="10"/>
      <color theme="11"/>
      <name val="Arial"/>
      <family val="2"/>
    </font>
    <font>
      <b/>
      <sz val="22"/>
      <name val="Arial"/>
      <family val="2"/>
    </font>
    <font>
      <sz val="12"/>
      <name val="Arial"/>
      <family val="2"/>
    </font>
    <font>
      <sz val="8"/>
      <color rgb="FFFF0000"/>
      <name val="Arial"/>
      <family val="2"/>
    </font>
    <font>
      <b/>
      <sz val="8"/>
      <color rgb="FF0000FF"/>
      <name val="Arial"/>
      <family val="2"/>
    </font>
  </fonts>
  <fills count="24">
    <fill>
      <patternFill patternType="none"/>
    </fill>
    <fill>
      <patternFill patternType="gray125"/>
    </fill>
    <fill>
      <patternFill patternType="solid">
        <fgColor indexed="47"/>
        <bgColor indexed="64"/>
      </patternFill>
    </fill>
    <fill>
      <patternFill patternType="solid">
        <fgColor indexed="52"/>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solid">
        <fgColor indexed="42"/>
        <bgColor indexed="64"/>
      </patternFill>
    </fill>
    <fill>
      <patternFill patternType="solid">
        <fgColor indexed="45"/>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rgb="FFFFFF0A"/>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6" tint="0.39997558519241921"/>
        <bgColor rgb="FF000000"/>
      </patternFill>
    </fill>
    <fill>
      <patternFill patternType="solid">
        <fgColor theme="6" tint="0.399975585192419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8" tint="0.79998168889431442"/>
        <bgColor indexed="64"/>
      </patternFill>
    </fill>
  </fills>
  <borders count="3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auto="1"/>
      </top>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medium">
        <color indexed="64"/>
      </right>
      <top/>
      <bottom style="thin">
        <color auto="1"/>
      </bottom>
      <diagonal/>
    </border>
  </borders>
  <cellStyleXfs count="400">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164" fontId="1"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180">
    <xf numFmtId="0" fontId="0" fillId="0" borderId="0" xfId="0"/>
    <xf numFmtId="0" fontId="1" fillId="0" borderId="0" xfId="0" applyFont="1"/>
    <xf numFmtId="0" fontId="5" fillId="5" borderId="12" xfId="0" applyFont="1" applyFill="1" applyBorder="1" applyAlignment="1">
      <alignment horizontal="center" vertical="center"/>
    </xf>
    <xf numFmtId="0" fontId="5" fillId="5" borderId="12"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6" fillId="0" borderId="0" xfId="0" applyFont="1"/>
    <xf numFmtId="0" fontId="6" fillId="0" borderId="0" xfId="0" applyFont="1" applyBorder="1"/>
    <xf numFmtId="0" fontId="0" fillId="0" borderId="0" xfId="0" applyBorder="1" applyAlignment="1">
      <alignment horizontal="center"/>
    </xf>
    <xf numFmtId="0" fontId="7" fillId="0" borderId="12" xfId="0" applyFont="1" applyBorder="1" applyAlignment="1">
      <alignment horizontal="center" vertical="center" wrapText="1"/>
    </xf>
    <xf numFmtId="0" fontId="1" fillId="0" borderId="0" xfId="0" applyFont="1" applyAlignment="1">
      <alignment horizontal="center"/>
    </xf>
    <xf numFmtId="0" fontId="8" fillId="2" borderId="4" xfId="0" applyFont="1" applyFill="1" applyBorder="1"/>
    <xf numFmtId="0" fontId="0" fillId="2" borderId="12" xfId="0" applyFill="1" applyBorder="1"/>
    <xf numFmtId="0" fontId="0" fillId="2" borderId="5" xfId="0" applyFill="1" applyBorder="1"/>
    <xf numFmtId="0" fontId="0" fillId="2" borderId="10" xfId="0" applyFill="1" applyBorder="1"/>
    <xf numFmtId="0" fontId="0" fillId="0" borderId="12" xfId="0" applyBorder="1"/>
    <xf numFmtId="0" fontId="0" fillId="0" borderId="12" xfId="0" applyBorder="1" applyAlignment="1">
      <alignment horizontal="center"/>
    </xf>
    <xf numFmtId="0" fontId="0" fillId="0" borderId="12" xfId="0" applyBorder="1" applyAlignment="1">
      <alignment wrapText="1"/>
    </xf>
    <xf numFmtId="0" fontId="0" fillId="0" borderId="12" xfId="0" applyBorder="1" applyAlignment="1">
      <alignment horizontal="center" wrapText="1"/>
    </xf>
    <xf numFmtId="0" fontId="0" fillId="0" borderId="0" xfId="0" applyBorder="1" applyAlignment="1">
      <alignment wrapText="1"/>
    </xf>
    <xf numFmtId="0" fontId="0" fillId="0" borderId="0" xfId="0" applyBorder="1"/>
    <xf numFmtId="0" fontId="0" fillId="0" borderId="12" xfId="0" applyFill="1" applyBorder="1" applyAlignment="1">
      <alignment horizontal="center"/>
    </xf>
    <xf numFmtId="0" fontId="0" fillId="0" borderId="0" xfId="0" applyBorder="1" applyAlignment="1">
      <alignment horizontal="center" wrapText="1"/>
    </xf>
    <xf numFmtId="49" fontId="5" fillId="5" borderId="12" xfId="0" applyNumberFormat="1" applyFont="1" applyFill="1" applyBorder="1" applyAlignment="1" applyProtection="1">
      <alignment horizontal="center" vertical="center" wrapText="1"/>
      <protection locked="0"/>
    </xf>
    <xf numFmtId="49" fontId="10" fillId="0" borderId="0" xfId="0" applyNumberFormat="1" applyFont="1" applyAlignment="1" applyProtection="1">
      <alignment wrapText="1"/>
      <protection locked="0"/>
    </xf>
    <xf numFmtId="1" fontId="6" fillId="0" borderId="12" xfId="0" applyNumberFormat="1" applyFont="1" applyBorder="1" applyAlignment="1">
      <alignment horizontal="center" vertical="center"/>
    </xf>
    <xf numFmtId="1" fontId="6" fillId="0" borderId="12" xfId="0" applyNumberFormat="1" applyFont="1" applyBorder="1" applyAlignment="1">
      <alignment horizontal="center" vertical="center" wrapText="1"/>
    </xf>
    <xf numFmtId="0" fontId="1" fillId="0" borderId="0" xfId="0" applyFont="1" applyAlignment="1">
      <alignment wrapText="1"/>
    </xf>
    <xf numFmtId="49" fontId="11" fillId="0" borderId="0" xfId="0" applyNumberFormat="1" applyFont="1" applyAlignment="1" applyProtection="1">
      <alignment wrapText="1"/>
      <protection locked="0"/>
    </xf>
    <xf numFmtId="1" fontId="6" fillId="0" borderId="10" xfId="0" applyNumberFormat="1" applyFont="1" applyBorder="1" applyAlignment="1">
      <alignment horizontal="center" vertical="center"/>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1" fontId="6"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1" fontId="6" fillId="0" borderId="9" xfId="0" applyNumberFormat="1" applyFont="1" applyBorder="1" applyAlignment="1">
      <alignment horizontal="center" vertical="center"/>
    </xf>
    <xf numFmtId="0" fontId="0" fillId="2" borderId="16" xfId="0" applyFill="1" applyBorder="1"/>
    <xf numFmtId="0" fontId="0" fillId="2" borderId="17" xfId="0" applyFill="1" applyBorder="1"/>
    <xf numFmtId="0" fontId="0" fillId="2" borderId="18" xfId="0" applyFill="1" applyBorder="1"/>
    <xf numFmtId="0" fontId="0" fillId="2" borderId="19" xfId="0" applyFill="1" applyBorder="1"/>
    <xf numFmtId="0" fontId="0" fillId="2" borderId="0" xfId="0" applyFill="1" applyBorder="1"/>
    <xf numFmtId="0" fontId="0" fillId="2" borderId="20" xfId="0" applyFill="1" applyBorder="1"/>
    <xf numFmtId="0" fontId="0" fillId="2" borderId="21" xfId="0" applyFill="1" applyBorder="1"/>
    <xf numFmtId="0" fontId="0" fillId="2" borderId="22" xfId="0" applyFill="1" applyBorder="1"/>
    <xf numFmtId="0" fontId="0" fillId="2" borderId="23" xfId="0" applyFill="1" applyBorder="1"/>
    <xf numFmtId="0" fontId="0" fillId="8" borderId="16" xfId="0" applyFill="1" applyBorder="1" applyAlignment="1">
      <alignment horizontal="center"/>
    </xf>
    <xf numFmtId="0" fontId="0" fillId="8" borderId="17" xfId="0" applyFill="1" applyBorder="1"/>
    <xf numFmtId="0" fontId="0" fillId="8" borderId="18" xfId="0" applyFill="1" applyBorder="1"/>
    <xf numFmtId="0" fontId="0" fillId="8" borderId="19" xfId="0" applyFill="1" applyBorder="1"/>
    <xf numFmtId="0" fontId="0" fillId="8" borderId="0" xfId="0" applyFill="1" applyBorder="1"/>
    <xf numFmtId="0" fontId="0" fillId="8" borderId="20" xfId="0" applyFill="1" applyBorder="1"/>
    <xf numFmtId="0" fontId="0" fillId="0" borderId="19" xfId="0" applyBorder="1" applyAlignment="1">
      <alignment horizontal="center"/>
    </xf>
    <xf numFmtId="0" fontId="0" fillId="0" borderId="20" xfId="0" applyFill="1" applyBorder="1"/>
    <xf numFmtId="0" fontId="0" fillId="6" borderId="20" xfId="0" applyFill="1" applyBorder="1"/>
    <xf numFmtId="0" fontId="0" fillId="9" borderId="20" xfId="0" applyFill="1" applyBorder="1"/>
    <xf numFmtId="0" fontId="0" fillId="7" borderId="20" xfId="0" applyFill="1" applyBorder="1"/>
    <xf numFmtId="0" fontId="0" fillId="0" borderId="21" xfId="0" applyBorder="1" applyAlignment="1">
      <alignment horizontal="center"/>
    </xf>
    <xf numFmtId="0" fontId="0" fillId="0" borderId="22" xfId="0" applyBorder="1"/>
    <xf numFmtId="0" fontId="0" fillId="10" borderId="23" xfId="0" applyFill="1" applyBorder="1"/>
    <xf numFmtId="0" fontId="0" fillId="0" borderId="0" xfId="0" applyAlignment="1">
      <alignment horizontal="center"/>
    </xf>
    <xf numFmtId="0" fontId="6" fillId="6" borderId="13" xfId="0" applyFont="1" applyFill="1" applyBorder="1" applyAlignment="1">
      <alignment horizontal="center" vertical="center"/>
    </xf>
    <xf numFmtId="0" fontId="6" fillId="9" borderId="13" xfId="0" applyFont="1" applyFill="1" applyBorder="1" applyAlignment="1">
      <alignment horizontal="center" vertical="center"/>
    </xf>
    <xf numFmtId="0" fontId="6" fillId="0" borderId="12" xfId="0" applyFont="1" applyBorder="1" applyAlignment="1">
      <alignment horizontal="center" vertical="center" wrapText="1"/>
    </xf>
    <xf numFmtId="0" fontId="1" fillId="0" borderId="0" xfId="0" applyFont="1" applyAlignment="1">
      <alignment horizontal="center" vertical="center"/>
    </xf>
    <xf numFmtId="49" fontId="6" fillId="0" borderId="12" xfId="0" applyNumberFormat="1" applyFont="1" applyBorder="1" applyAlignment="1" applyProtection="1">
      <alignment horizontal="center" vertical="center" wrapText="1"/>
      <protection locked="0"/>
    </xf>
    <xf numFmtId="0" fontId="6" fillId="0" borderId="13" xfId="0" applyFont="1" applyFill="1" applyBorder="1" applyAlignment="1">
      <alignment horizontal="center" vertical="center" wrapText="1"/>
    </xf>
    <xf numFmtId="0" fontId="6" fillId="0" borderId="12" xfId="0" quotePrefix="1"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49" fontId="10" fillId="0" borderId="0" xfId="0" applyNumberFormat="1" applyFont="1" applyAlignment="1" applyProtection="1">
      <alignment horizontal="center" vertical="center" wrapText="1"/>
      <protection locked="0"/>
    </xf>
    <xf numFmtId="0" fontId="1" fillId="0" borderId="0" xfId="0" applyFont="1" applyAlignment="1">
      <alignment horizontal="center" vertical="center" wrapText="1"/>
    </xf>
    <xf numFmtId="0" fontId="6" fillId="12" borderId="1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2" xfId="0" applyFont="1" applyFill="1" applyBorder="1" applyAlignment="1">
      <alignment vertical="center" wrapText="1"/>
    </xf>
    <xf numFmtId="0" fontId="6" fillId="0" borderId="12" xfId="0" applyFont="1" applyFill="1" applyBorder="1"/>
    <xf numFmtId="0" fontId="6" fillId="0" borderId="12" xfId="0" applyFont="1" applyBorder="1"/>
    <xf numFmtId="164" fontId="6" fillId="6" borderId="12" xfId="387" applyFont="1" applyFill="1" applyBorder="1" applyAlignment="1">
      <alignment horizontal="center" vertical="center"/>
    </xf>
    <xf numFmtId="164" fontId="6" fillId="11" borderId="12" xfId="387" applyFont="1" applyFill="1" applyBorder="1" applyAlignment="1">
      <alignment horizontal="center" vertical="center"/>
    </xf>
    <xf numFmtId="0" fontId="6" fillId="0" borderId="12" xfId="0" applyFont="1" applyFill="1" applyBorder="1" applyAlignment="1">
      <alignment wrapText="1"/>
    </xf>
    <xf numFmtId="0" fontId="6" fillId="16" borderId="13" xfId="0" applyFont="1" applyFill="1" applyBorder="1" applyAlignment="1">
      <alignment horizontal="center" vertical="center" wrapText="1"/>
    </xf>
    <xf numFmtId="0" fontId="6" fillId="16" borderId="12" xfId="0" applyNumberFormat="1" applyFont="1" applyFill="1" applyBorder="1" applyAlignment="1" applyProtection="1">
      <alignment horizontal="center" vertical="center" wrapText="1"/>
      <protection locked="0"/>
    </xf>
    <xf numFmtId="0" fontId="6" fillId="16" borderId="12" xfId="0" applyFont="1" applyFill="1" applyBorder="1" applyAlignment="1">
      <alignment horizontal="center" vertical="center" wrapText="1"/>
    </xf>
    <xf numFmtId="0" fontId="6" fillId="0" borderId="12" xfId="0" applyFont="1" applyBorder="1" applyAlignment="1">
      <alignment wrapText="1"/>
    </xf>
    <xf numFmtId="0" fontId="1" fillId="0" borderId="12" xfId="0" applyFont="1" applyBorder="1"/>
    <xf numFmtId="0" fontId="17" fillId="17" borderId="4" xfId="0" applyFont="1" applyFill="1" applyBorder="1" applyAlignment="1">
      <alignment horizontal="center" vertical="center" wrapText="1"/>
    </xf>
    <xf numFmtId="0" fontId="5" fillId="18" borderId="7" xfId="0" applyFont="1" applyFill="1" applyBorder="1" applyAlignment="1">
      <alignment horizontal="center" vertical="center" wrapText="1"/>
    </xf>
    <xf numFmtId="0" fontId="5" fillId="19" borderId="4" xfId="0" applyFont="1" applyFill="1" applyBorder="1" applyAlignment="1">
      <alignment horizontal="center" vertical="center" wrapText="1"/>
    </xf>
    <xf numFmtId="1" fontId="6" fillId="19" borderId="12" xfId="0" applyNumberFormat="1" applyFont="1" applyFill="1" applyBorder="1" applyAlignment="1">
      <alignment horizontal="center" vertical="center"/>
    </xf>
    <xf numFmtId="1" fontId="6" fillId="19" borderId="10" xfId="0" applyNumberFormat="1" applyFont="1" applyFill="1" applyBorder="1" applyAlignment="1">
      <alignment horizontal="center" vertical="center"/>
    </xf>
    <xf numFmtId="1" fontId="6" fillId="19" borderId="9" xfId="0" applyNumberFormat="1" applyFont="1" applyFill="1" applyBorder="1" applyAlignment="1">
      <alignment horizontal="center" vertical="center"/>
    </xf>
    <xf numFmtId="0" fontId="1" fillId="19" borderId="0" xfId="0" applyFont="1" applyFill="1"/>
    <xf numFmtId="1" fontId="6" fillId="20" borderId="12" xfId="0" applyNumberFormat="1" applyFont="1" applyFill="1" applyBorder="1" applyAlignment="1">
      <alignment horizontal="center" vertical="center"/>
    </xf>
    <xf numFmtId="1" fontId="6" fillId="20" borderId="10" xfId="0" applyNumberFormat="1" applyFont="1" applyFill="1" applyBorder="1" applyAlignment="1">
      <alignment horizontal="center" vertical="center"/>
    </xf>
    <xf numFmtId="1" fontId="6" fillId="20" borderId="9" xfId="0" applyNumberFormat="1" applyFont="1" applyFill="1" applyBorder="1" applyAlignment="1">
      <alignment horizontal="center" vertical="center"/>
    </xf>
    <xf numFmtId="0" fontId="1" fillId="20" borderId="0" xfId="0" applyFont="1" applyFill="1"/>
    <xf numFmtId="0" fontId="5" fillId="21" borderId="7" xfId="0" applyFont="1" applyFill="1" applyBorder="1" applyAlignment="1">
      <alignment horizontal="center" vertical="center" wrapText="1"/>
    </xf>
    <xf numFmtId="0" fontId="17" fillId="22" borderId="4" xfId="0" applyFont="1" applyFill="1" applyBorder="1" applyAlignment="1">
      <alignment horizontal="center" vertical="center" wrapText="1"/>
    </xf>
    <xf numFmtId="1" fontId="6" fillId="21" borderId="12" xfId="0" applyNumberFormat="1" applyFont="1" applyFill="1" applyBorder="1" applyAlignment="1">
      <alignment horizontal="center" vertical="center"/>
    </xf>
    <xf numFmtId="1" fontId="6" fillId="21" borderId="10" xfId="0" applyNumberFormat="1" applyFont="1" applyFill="1" applyBorder="1" applyAlignment="1">
      <alignment horizontal="center" vertical="center"/>
    </xf>
    <xf numFmtId="1" fontId="6" fillId="21" borderId="9" xfId="0" applyNumberFormat="1" applyFont="1" applyFill="1" applyBorder="1" applyAlignment="1">
      <alignment horizontal="center" vertical="center"/>
    </xf>
    <xf numFmtId="0" fontId="1" fillId="21" borderId="0" xfId="0" applyFont="1" applyFill="1"/>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0" xfId="0" applyFont="1" applyAlignment="1">
      <alignment horizontal="center"/>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5" fillId="0" borderId="27" xfId="0" applyFont="1" applyBorder="1" applyAlignment="1">
      <alignment horizontal="center" vertical="top" wrapText="1"/>
    </xf>
    <xf numFmtId="0" fontId="15" fillId="0" borderId="15" xfId="0" applyFont="1" applyBorder="1" applyAlignment="1">
      <alignment horizontal="center" vertical="top" wrapText="1"/>
    </xf>
    <xf numFmtId="0" fontId="15" fillId="0" borderId="9" xfId="0" applyFont="1" applyBorder="1" applyAlignment="1">
      <alignment horizontal="center" vertical="top" wrapText="1"/>
    </xf>
    <xf numFmtId="0" fontId="4" fillId="4" borderId="6"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13" borderId="24" xfId="0" applyFont="1" applyFill="1" applyBorder="1" applyAlignment="1">
      <alignment horizontal="center" vertical="center"/>
    </xf>
    <xf numFmtId="0" fontId="4" fillId="13" borderId="25" xfId="0" applyFont="1" applyFill="1" applyBorder="1" applyAlignment="1">
      <alignment horizontal="center" vertical="center"/>
    </xf>
    <xf numFmtId="0" fontId="4" fillId="13" borderId="26" xfId="0" applyFont="1" applyFill="1" applyBorder="1" applyAlignment="1">
      <alignment horizontal="center" vertical="center"/>
    </xf>
    <xf numFmtId="0" fontId="4" fillId="4" borderId="2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4" fillId="15" borderId="19" xfId="0" applyFont="1" applyFill="1" applyBorder="1" applyAlignment="1">
      <alignment horizontal="center" vertical="center"/>
    </xf>
    <xf numFmtId="0" fontId="14" fillId="15" borderId="0" xfId="0" applyFont="1" applyFill="1" applyBorder="1" applyAlignment="1">
      <alignment horizontal="center" vertical="center"/>
    </xf>
    <xf numFmtId="0" fontId="8" fillId="15" borderId="14" xfId="0" applyFont="1" applyFill="1" applyBorder="1" applyAlignment="1">
      <alignment horizontal="center" vertical="center"/>
    </xf>
    <xf numFmtId="0" fontId="8" fillId="15" borderId="0" xfId="0" applyFont="1" applyFill="1" applyBorder="1" applyAlignment="1">
      <alignment horizontal="center" vertical="center"/>
    </xf>
    <xf numFmtId="0" fontId="8" fillId="23" borderId="14" xfId="0" applyFont="1" applyFill="1" applyBorder="1" applyAlignment="1">
      <alignment horizontal="left"/>
    </xf>
    <xf numFmtId="0" fontId="8" fillId="23" borderId="0" xfId="0" applyFont="1" applyFill="1" applyBorder="1" applyAlignment="1">
      <alignment horizontal="left"/>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10" xfId="0" applyFont="1" applyFill="1" applyBorder="1" applyAlignment="1">
      <alignment horizontal="center" vertical="center"/>
    </xf>
    <xf numFmtId="49" fontId="4" fillId="3" borderId="6" xfId="0" applyNumberFormat="1" applyFont="1" applyFill="1" applyBorder="1" applyAlignment="1" applyProtection="1">
      <alignment horizontal="center" vertical="center" wrapText="1"/>
      <protection locked="0"/>
    </xf>
    <xf numFmtId="49" fontId="4" fillId="3" borderId="13" xfId="0" applyNumberFormat="1" applyFont="1" applyFill="1" applyBorder="1" applyAlignment="1" applyProtection="1">
      <alignment horizontal="center" vertical="center" wrapText="1"/>
      <protection locked="0"/>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0" fillId="14" borderId="12" xfId="0" applyFill="1" applyBorder="1"/>
    <xf numFmtId="0" fontId="0" fillId="0" borderId="4" xfId="0" applyBorder="1" applyAlignment="1">
      <alignment horizontal="left" wrapText="1"/>
    </xf>
    <xf numFmtId="0" fontId="0" fillId="0" borderId="5" xfId="0" applyBorder="1" applyAlignment="1">
      <alignment horizontal="left" wrapText="1"/>
    </xf>
    <xf numFmtId="0" fontId="0" fillId="0" borderId="0" xfId="0" applyBorder="1" applyAlignment="1">
      <alignment horizontal="left" wrapText="1"/>
    </xf>
    <xf numFmtId="0" fontId="0" fillId="0" borderId="12" xfId="0" applyBorder="1" applyAlignment="1">
      <alignment horizontal="left" wrapText="1"/>
    </xf>
    <xf numFmtId="0" fontId="8" fillId="2" borderId="4" xfId="0" applyFont="1" applyFill="1" applyBorder="1" applyAlignment="1">
      <alignment horizontal="center"/>
    </xf>
    <xf numFmtId="0" fontId="8" fillId="2" borderId="10" xfId="0" applyFont="1" applyFill="1" applyBorder="1" applyAlignment="1">
      <alignment horizontal="center"/>
    </xf>
    <xf numFmtId="0" fontId="9" fillId="14" borderId="4" xfId="0" applyFont="1" applyFill="1" applyBorder="1" applyAlignment="1">
      <alignment horizontal="left" wrapText="1"/>
    </xf>
    <xf numFmtId="0" fontId="9" fillId="14" borderId="10" xfId="0" applyFont="1" applyFill="1" applyBorder="1" applyAlignment="1">
      <alignment horizontal="left" wrapText="1"/>
    </xf>
    <xf numFmtId="0" fontId="9" fillId="14" borderId="1" xfId="0" applyFont="1" applyFill="1" applyBorder="1" applyAlignment="1">
      <alignment horizontal="left" vertical="center" wrapText="1"/>
    </xf>
    <xf numFmtId="0" fontId="9" fillId="14" borderId="2" xfId="0" applyFont="1" applyFill="1" applyBorder="1" applyAlignment="1">
      <alignment horizontal="left" vertical="center" wrapText="1"/>
    </xf>
    <xf numFmtId="0" fontId="9" fillId="14" borderId="3" xfId="0" applyFont="1" applyFill="1" applyBorder="1" applyAlignment="1">
      <alignment horizontal="left" vertical="center" wrapText="1"/>
    </xf>
    <xf numFmtId="0" fontId="9" fillId="14" borderId="14" xfId="0" applyFont="1" applyFill="1" applyBorder="1" applyAlignment="1">
      <alignment horizontal="left" vertical="center" wrapText="1"/>
    </xf>
    <xf numFmtId="0" fontId="9" fillId="14" borderId="0" xfId="0" applyFont="1" applyFill="1" applyBorder="1" applyAlignment="1">
      <alignment horizontal="left" vertical="center" wrapText="1"/>
    </xf>
    <xf numFmtId="0" fontId="9" fillId="14" borderId="15" xfId="0" applyFont="1" applyFill="1" applyBorder="1" applyAlignment="1">
      <alignment horizontal="left" vertical="center" wrapText="1"/>
    </xf>
    <xf numFmtId="0" fontId="9" fillId="14" borderId="7" xfId="0" applyFont="1" applyFill="1" applyBorder="1" applyAlignment="1">
      <alignment horizontal="left" vertical="center" wrapText="1"/>
    </xf>
    <xf numFmtId="0" fontId="9" fillId="14" borderId="8" xfId="0" applyFont="1" applyFill="1" applyBorder="1" applyAlignment="1">
      <alignment horizontal="left" vertical="center" wrapText="1"/>
    </xf>
    <xf numFmtId="0" fontId="9" fillId="13" borderId="4" xfId="0" applyFont="1" applyFill="1" applyBorder="1" applyAlignment="1">
      <alignment horizontal="left" vertical="center" wrapText="1"/>
    </xf>
    <xf numFmtId="0" fontId="9" fillId="13" borderId="10" xfId="0" applyFont="1" applyFill="1" applyBorder="1" applyAlignment="1">
      <alignment horizontal="left" vertical="center" wrapText="1"/>
    </xf>
    <xf numFmtId="0" fontId="9" fillId="7" borderId="1" xfId="0" applyFont="1" applyFill="1" applyBorder="1" applyAlignment="1">
      <alignment horizontal="left" vertical="center" wrapText="1"/>
    </xf>
    <xf numFmtId="0" fontId="9" fillId="7" borderId="2"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7" xfId="0" applyFont="1" applyFill="1" applyBorder="1" applyAlignment="1">
      <alignment horizontal="left" vertical="center" wrapText="1"/>
    </xf>
    <xf numFmtId="0" fontId="9" fillId="7" borderId="8" xfId="0" applyFont="1" applyFill="1" applyBorder="1" applyAlignment="1">
      <alignment horizontal="left" vertical="center" wrapText="1"/>
    </xf>
    <xf numFmtId="0" fontId="9" fillId="7" borderId="9" xfId="0" applyFont="1" applyFill="1" applyBorder="1" applyAlignment="1">
      <alignment horizontal="left" vertical="center" wrapText="1"/>
    </xf>
    <xf numFmtId="0" fontId="2" fillId="0" borderId="0" xfId="0" applyFont="1" applyAlignment="1">
      <alignment horizontal="center" vertical="center"/>
    </xf>
    <xf numFmtId="0" fontId="9" fillId="13" borderId="1" xfId="0" applyFont="1" applyFill="1" applyBorder="1" applyAlignment="1">
      <alignment horizontal="left" vertical="center" wrapText="1"/>
    </xf>
    <xf numFmtId="0" fontId="9" fillId="13" borderId="2" xfId="0" applyFont="1" applyFill="1" applyBorder="1" applyAlignment="1">
      <alignment horizontal="left" vertical="center" wrapText="1"/>
    </xf>
    <xf numFmtId="0" fontId="9" fillId="13" borderId="3" xfId="0" applyFont="1" applyFill="1" applyBorder="1" applyAlignment="1">
      <alignment horizontal="left" vertical="center" wrapText="1"/>
    </xf>
    <xf numFmtId="0" fontId="9" fillId="13" borderId="14" xfId="0" applyFont="1" applyFill="1" applyBorder="1" applyAlignment="1">
      <alignment horizontal="left" vertical="center" wrapText="1"/>
    </xf>
    <xf numFmtId="0" fontId="9" fillId="13" borderId="0" xfId="0" applyFont="1" applyFill="1" applyBorder="1" applyAlignment="1">
      <alignment horizontal="left" vertical="center" wrapText="1"/>
    </xf>
    <xf numFmtId="0" fontId="9" fillId="13" borderId="15" xfId="0" applyFont="1" applyFill="1" applyBorder="1" applyAlignment="1">
      <alignment horizontal="left" vertical="center" wrapText="1"/>
    </xf>
    <xf numFmtId="0" fontId="9" fillId="13" borderId="7" xfId="0" applyFont="1" applyFill="1" applyBorder="1" applyAlignment="1">
      <alignment horizontal="left" vertical="center" wrapText="1"/>
    </xf>
    <xf numFmtId="0" fontId="9" fillId="13" borderId="8" xfId="0" applyFont="1" applyFill="1" applyBorder="1" applyAlignment="1">
      <alignment horizontal="left" vertical="center" wrapText="1"/>
    </xf>
    <xf numFmtId="0" fontId="9" fillId="13" borderId="9" xfId="0" applyFont="1" applyFill="1" applyBorder="1" applyAlignment="1">
      <alignment horizontal="left" vertical="center" wrapText="1"/>
    </xf>
    <xf numFmtId="0" fontId="9" fillId="14" borderId="6" xfId="0" applyFont="1" applyFill="1" applyBorder="1" applyAlignment="1">
      <alignment horizontal="left" vertical="center" wrapText="1"/>
    </xf>
    <xf numFmtId="0" fontId="9" fillId="14" borderId="11" xfId="0" applyFont="1" applyFill="1" applyBorder="1" applyAlignment="1">
      <alignment horizontal="left" vertical="center" wrapText="1"/>
    </xf>
    <xf numFmtId="0" fontId="9" fillId="14" borderId="13" xfId="0" applyFont="1" applyFill="1" applyBorder="1" applyAlignment="1">
      <alignment horizontal="left" vertical="center" wrapText="1"/>
    </xf>
  </cellXfs>
  <cellStyles count="400">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1" builtinId="8" hidden="1"/>
    <cellStyle name="Collegamento ipertestuale" xfId="83" builtinId="8" hidden="1"/>
    <cellStyle name="Collegamento ipertestuale" xfId="85" builtinId="8" hidden="1"/>
    <cellStyle name="Collegamento ipertestuale" xfId="87" builtinId="8" hidden="1"/>
    <cellStyle name="Collegamento ipertestuale" xfId="89" builtinId="8" hidden="1"/>
    <cellStyle name="Collegamento ipertestuale" xfId="91" builtinId="8" hidden="1"/>
    <cellStyle name="Collegamento ipertestuale" xfId="93" builtinId="8" hidden="1"/>
    <cellStyle name="Collegamento ipertestuale" xfId="95" builtinId="8" hidden="1"/>
    <cellStyle name="Collegamento ipertestuale" xfId="97" builtinId="8" hidden="1"/>
    <cellStyle name="Collegamento ipertestuale" xfId="99" builtinId="8" hidden="1"/>
    <cellStyle name="Collegamento ipertestuale" xfId="101" builtinId="8" hidden="1"/>
    <cellStyle name="Collegamento ipertestuale" xfId="103" builtinId="8" hidden="1"/>
    <cellStyle name="Collegamento ipertestuale" xfId="105" builtinId="8" hidden="1"/>
    <cellStyle name="Collegamento ipertestuale" xfId="107" builtinId="8" hidden="1"/>
    <cellStyle name="Collegamento ipertestuale" xfId="109" builtinId="8" hidden="1"/>
    <cellStyle name="Collegamento ipertestuale" xfId="111" builtinId="8" hidden="1"/>
    <cellStyle name="Collegamento ipertestuale" xfId="113" builtinId="8" hidden="1"/>
    <cellStyle name="Collegamento ipertestuale" xfId="115" builtinId="8" hidden="1"/>
    <cellStyle name="Collegamento ipertestuale" xfId="117" builtinId="8" hidden="1"/>
    <cellStyle name="Collegamento ipertestuale" xfId="119" builtinId="8" hidden="1"/>
    <cellStyle name="Collegamento ipertestuale" xfId="121" builtinId="8" hidden="1"/>
    <cellStyle name="Collegamento ipertestuale" xfId="123" builtinId="8" hidden="1"/>
    <cellStyle name="Collegamento ipertestuale" xfId="125" builtinId="8" hidden="1"/>
    <cellStyle name="Collegamento ipertestuale" xfId="127" builtinId="8" hidden="1"/>
    <cellStyle name="Collegamento ipertestuale" xfId="129" builtinId="8" hidden="1"/>
    <cellStyle name="Collegamento ipertestuale" xfId="131" builtinId="8" hidden="1"/>
    <cellStyle name="Collegamento ipertestuale" xfId="133" builtinId="8" hidden="1"/>
    <cellStyle name="Collegamento ipertestuale" xfId="135" builtinId="8" hidden="1"/>
    <cellStyle name="Collegamento ipertestuale" xfId="137" builtinId="8" hidden="1"/>
    <cellStyle name="Collegamento ipertestuale" xfId="139" builtinId="8" hidden="1"/>
    <cellStyle name="Collegamento ipertestuale" xfId="141" builtinId="8" hidden="1"/>
    <cellStyle name="Collegamento ipertestuale" xfId="143" builtinId="8" hidden="1"/>
    <cellStyle name="Collegamento ipertestuale" xfId="145" builtinId="8" hidden="1"/>
    <cellStyle name="Collegamento ipertestuale" xfId="147" builtinId="8" hidden="1"/>
    <cellStyle name="Collegamento ipertestuale" xfId="149" builtinId="8" hidden="1"/>
    <cellStyle name="Collegamento ipertestuale" xfId="151" builtinId="8" hidden="1"/>
    <cellStyle name="Collegamento ipertestuale" xfId="153" builtinId="8" hidden="1"/>
    <cellStyle name="Collegamento ipertestuale" xfId="155" builtinId="8" hidden="1"/>
    <cellStyle name="Collegamento ipertestuale" xfId="157" builtinId="8" hidden="1"/>
    <cellStyle name="Collegamento ipertestuale" xfId="159" builtinId="8" hidden="1"/>
    <cellStyle name="Collegamento ipertestuale" xfId="161" builtinId="8" hidden="1"/>
    <cellStyle name="Collegamento ipertestuale" xfId="163" builtinId="8" hidden="1"/>
    <cellStyle name="Collegamento ipertestuale" xfId="165" builtinId="8" hidden="1"/>
    <cellStyle name="Collegamento ipertestuale" xfId="167" builtinId="8" hidden="1"/>
    <cellStyle name="Collegamento ipertestuale" xfId="169" builtinId="8" hidden="1"/>
    <cellStyle name="Collegamento ipertestuale" xfId="171" builtinId="8" hidden="1"/>
    <cellStyle name="Collegamento ipertestuale" xfId="173" builtinId="8" hidden="1"/>
    <cellStyle name="Collegamento ipertestuale" xfId="175" builtinId="8" hidden="1"/>
    <cellStyle name="Collegamento ipertestuale" xfId="177" builtinId="8" hidden="1"/>
    <cellStyle name="Collegamento ipertestuale" xfId="179" builtinId="8" hidden="1"/>
    <cellStyle name="Collegamento ipertestuale" xfId="181" builtinId="8" hidden="1"/>
    <cellStyle name="Collegamento ipertestuale" xfId="183" builtinId="8" hidden="1"/>
    <cellStyle name="Collegamento ipertestuale" xfId="185" builtinId="8" hidden="1"/>
    <cellStyle name="Collegamento ipertestuale" xfId="187" builtinId="8" hidden="1"/>
    <cellStyle name="Collegamento ipertestuale" xfId="189" builtinId="8" hidden="1"/>
    <cellStyle name="Collegamento ipertestuale" xfId="191" builtinId="8" hidden="1"/>
    <cellStyle name="Collegamento ipertestuale" xfId="193" builtinId="8" hidden="1"/>
    <cellStyle name="Collegamento ipertestuale" xfId="195" builtinId="8" hidden="1"/>
    <cellStyle name="Collegamento ipertestuale" xfId="197" builtinId="8" hidden="1"/>
    <cellStyle name="Collegamento ipertestuale" xfId="199" builtinId="8" hidden="1"/>
    <cellStyle name="Collegamento ipertestuale" xfId="201" builtinId="8" hidden="1"/>
    <cellStyle name="Collegamento ipertestuale" xfId="203" builtinId="8" hidden="1"/>
    <cellStyle name="Collegamento ipertestuale" xfId="205" builtinId="8" hidden="1"/>
    <cellStyle name="Collegamento ipertestuale" xfId="207" builtinId="8" hidden="1"/>
    <cellStyle name="Collegamento ipertestuale" xfId="209" builtinId="8" hidden="1"/>
    <cellStyle name="Collegamento ipertestuale" xfId="211" builtinId="8" hidden="1"/>
    <cellStyle name="Collegamento ipertestuale" xfId="213" builtinId="8" hidden="1"/>
    <cellStyle name="Collegamento ipertestuale" xfId="215" builtinId="8" hidden="1"/>
    <cellStyle name="Collegamento ipertestuale" xfId="217" builtinId="8" hidden="1"/>
    <cellStyle name="Collegamento ipertestuale" xfId="219" builtinId="8" hidden="1"/>
    <cellStyle name="Collegamento ipertestuale" xfId="221" builtinId="8" hidden="1"/>
    <cellStyle name="Collegamento ipertestuale" xfId="223" builtinId="8" hidden="1"/>
    <cellStyle name="Collegamento ipertestuale" xfId="225" builtinId="8" hidden="1"/>
    <cellStyle name="Collegamento ipertestuale" xfId="227" builtinId="8" hidden="1"/>
    <cellStyle name="Collegamento ipertestuale" xfId="229" builtinId="8" hidden="1"/>
    <cellStyle name="Collegamento ipertestuale" xfId="231" builtinId="8" hidden="1"/>
    <cellStyle name="Collegamento ipertestuale" xfId="233" builtinId="8" hidden="1"/>
    <cellStyle name="Collegamento ipertestuale" xfId="235" builtinId="8" hidden="1"/>
    <cellStyle name="Collegamento ipertestuale" xfId="237" builtinId="8" hidden="1"/>
    <cellStyle name="Collegamento ipertestuale" xfId="239" builtinId="8" hidden="1"/>
    <cellStyle name="Collegamento ipertestuale" xfId="241" builtinId="8" hidden="1"/>
    <cellStyle name="Collegamento ipertestuale" xfId="243" builtinId="8" hidden="1"/>
    <cellStyle name="Collegamento ipertestuale" xfId="245" builtinId="8" hidden="1"/>
    <cellStyle name="Collegamento ipertestuale" xfId="247" builtinId="8" hidden="1"/>
    <cellStyle name="Collegamento ipertestuale" xfId="249" builtinId="8" hidden="1"/>
    <cellStyle name="Collegamento ipertestuale" xfId="251" builtinId="8" hidden="1"/>
    <cellStyle name="Collegamento ipertestuale" xfId="253" builtinId="8" hidden="1"/>
    <cellStyle name="Collegamento ipertestuale" xfId="255" builtinId="8" hidden="1"/>
    <cellStyle name="Collegamento ipertestuale" xfId="257" builtinId="8" hidden="1"/>
    <cellStyle name="Collegamento ipertestuale" xfId="259" builtinId="8" hidden="1"/>
    <cellStyle name="Collegamento ipertestuale" xfId="261" builtinId="8" hidden="1"/>
    <cellStyle name="Collegamento ipertestuale" xfId="263" builtinId="8" hidden="1"/>
    <cellStyle name="Collegamento ipertestuale" xfId="265" builtinId="8" hidden="1"/>
    <cellStyle name="Collegamento ipertestuale" xfId="267" builtinId="8" hidden="1"/>
    <cellStyle name="Collegamento ipertestuale" xfId="269" builtinId="8" hidden="1"/>
    <cellStyle name="Collegamento ipertestuale" xfId="271" builtinId="8" hidden="1"/>
    <cellStyle name="Collegamento ipertestuale" xfId="273" builtinId="8" hidden="1"/>
    <cellStyle name="Collegamento ipertestuale" xfId="275" builtinId="8" hidden="1"/>
    <cellStyle name="Collegamento ipertestuale" xfId="277" builtinId="8" hidden="1"/>
    <cellStyle name="Collegamento ipertestuale" xfId="279" builtinId="8" hidden="1"/>
    <cellStyle name="Collegamento ipertestuale" xfId="281" builtinId="8" hidden="1"/>
    <cellStyle name="Collegamento ipertestuale" xfId="283" builtinId="8" hidden="1"/>
    <cellStyle name="Collegamento ipertestuale" xfId="285" builtinId="8" hidden="1"/>
    <cellStyle name="Collegamento ipertestuale" xfId="287" builtinId="8" hidden="1"/>
    <cellStyle name="Collegamento ipertestuale" xfId="289" builtinId="8" hidden="1"/>
    <cellStyle name="Collegamento ipertestuale" xfId="291" builtinId="8" hidden="1"/>
    <cellStyle name="Collegamento ipertestuale" xfId="293" builtinId="8" hidden="1"/>
    <cellStyle name="Collegamento ipertestuale" xfId="295" builtinId="8" hidden="1"/>
    <cellStyle name="Collegamento ipertestuale" xfId="297" builtinId="8" hidden="1"/>
    <cellStyle name="Collegamento ipertestuale" xfId="299" builtinId="8" hidden="1"/>
    <cellStyle name="Collegamento ipertestuale" xfId="301" builtinId="8" hidden="1"/>
    <cellStyle name="Collegamento ipertestuale" xfId="303" builtinId="8" hidden="1"/>
    <cellStyle name="Collegamento ipertestuale" xfId="305" builtinId="8" hidden="1"/>
    <cellStyle name="Collegamento ipertestuale" xfId="307" builtinId="8" hidden="1"/>
    <cellStyle name="Collegamento ipertestuale" xfId="309" builtinId="8" hidden="1"/>
    <cellStyle name="Collegamento ipertestuale" xfId="311" builtinId="8" hidden="1"/>
    <cellStyle name="Collegamento ipertestuale" xfId="313" builtinId="8" hidden="1"/>
    <cellStyle name="Collegamento ipertestuale" xfId="315" builtinId="8" hidden="1"/>
    <cellStyle name="Collegamento ipertestuale" xfId="317" builtinId="8" hidden="1"/>
    <cellStyle name="Collegamento ipertestuale" xfId="319" builtinId="8" hidden="1"/>
    <cellStyle name="Collegamento ipertestuale" xfId="321" builtinId="8" hidden="1"/>
    <cellStyle name="Collegamento ipertestuale" xfId="323" builtinId="8" hidden="1"/>
    <cellStyle name="Collegamento ipertestuale" xfId="325" builtinId="8" hidden="1"/>
    <cellStyle name="Collegamento ipertestuale" xfId="327" builtinId="8" hidden="1"/>
    <cellStyle name="Collegamento ipertestuale" xfId="329" builtinId="8" hidden="1"/>
    <cellStyle name="Collegamento ipertestuale" xfId="331" builtinId="8" hidden="1"/>
    <cellStyle name="Collegamento ipertestuale" xfId="333" builtinId="8" hidden="1"/>
    <cellStyle name="Collegamento ipertestuale" xfId="335" builtinId="8" hidden="1"/>
    <cellStyle name="Collegamento ipertestuale" xfId="337" builtinId="8" hidden="1"/>
    <cellStyle name="Collegamento ipertestuale" xfId="339" builtinId="8" hidden="1"/>
    <cellStyle name="Collegamento ipertestuale" xfId="341" builtinId="8" hidden="1"/>
    <cellStyle name="Collegamento ipertestuale" xfId="343" builtinId="8" hidden="1"/>
    <cellStyle name="Collegamento ipertestuale" xfId="345" builtinId="8" hidden="1"/>
    <cellStyle name="Collegamento ipertestuale" xfId="347" builtinId="8" hidden="1"/>
    <cellStyle name="Collegamento ipertestuale" xfId="349" builtinId="8" hidden="1"/>
    <cellStyle name="Collegamento ipertestuale" xfId="351" builtinId="8" hidden="1"/>
    <cellStyle name="Collegamento ipertestuale" xfId="353" builtinId="8" hidden="1"/>
    <cellStyle name="Collegamento ipertestuale" xfId="355" builtinId="8" hidden="1"/>
    <cellStyle name="Collegamento ipertestuale" xfId="357" builtinId="8" hidden="1"/>
    <cellStyle name="Collegamento ipertestuale" xfId="359" builtinId="8" hidden="1"/>
    <cellStyle name="Collegamento ipertestuale" xfId="361" builtinId="8" hidden="1"/>
    <cellStyle name="Collegamento ipertestuale" xfId="363" builtinId="8" hidden="1"/>
    <cellStyle name="Collegamento ipertestuale" xfId="365" builtinId="8" hidden="1"/>
    <cellStyle name="Collegamento ipertestuale" xfId="367" builtinId="8" hidden="1"/>
    <cellStyle name="Collegamento ipertestuale" xfId="369" builtinId="8" hidden="1"/>
    <cellStyle name="Collegamento ipertestuale" xfId="371" builtinId="8" hidden="1"/>
    <cellStyle name="Collegamento ipertestuale" xfId="373" builtinId="8" hidden="1"/>
    <cellStyle name="Collegamento ipertestuale" xfId="375" builtinId="8" hidden="1"/>
    <cellStyle name="Collegamento ipertestuale" xfId="377" builtinId="8" hidden="1"/>
    <cellStyle name="Collegamento ipertestuale" xfId="379" builtinId="8" hidden="1"/>
    <cellStyle name="Collegamento ipertestuale" xfId="381" builtinId="8" hidden="1"/>
    <cellStyle name="Collegamento ipertestuale" xfId="383" builtinId="8" hidden="1"/>
    <cellStyle name="Collegamento ipertestuale" xfId="385" builtinId="8" hidden="1"/>
    <cellStyle name="Collegamento ipertestuale" xfId="388" builtinId="8" hidden="1"/>
    <cellStyle name="Collegamento ipertestuale" xfId="390" builtinId="8" hidden="1"/>
    <cellStyle name="Collegamento ipertestuale" xfId="392" builtinId="8" hidden="1"/>
    <cellStyle name="Collegamento ipertestuale" xfId="394" builtinId="8" hidden="1"/>
    <cellStyle name="Collegamento ipertestuale" xfId="396" builtinId="8" hidden="1"/>
    <cellStyle name="Collegamento ipertestuale" xfId="398"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Collegamento ipertestuale visitato" xfId="80" builtinId="9" hidden="1"/>
    <cellStyle name="Collegamento ipertestuale visitato" xfId="82" builtinId="9" hidden="1"/>
    <cellStyle name="Collegamento ipertestuale visitato" xfId="84" builtinId="9" hidden="1"/>
    <cellStyle name="Collegamento ipertestuale visitato" xfId="86" builtinId="9" hidden="1"/>
    <cellStyle name="Collegamento ipertestuale visitato" xfId="88" builtinId="9" hidden="1"/>
    <cellStyle name="Collegamento ipertestuale visitato" xfId="90" builtinId="9" hidden="1"/>
    <cellStyle name="Collegamento ipertestuale visitato" xfId="92" builtinId="9" hidden="1"/>
    <cellStyle name="Collegamento ipertestuale visitato" xfId="94" builtinId="9" hidden="1"/>
    <cellStyle name="Collegamento ipertestuale visitato" xfId="96" builtinId="9" hidden="1"/>
    <cellStyle name="Collegamento ipertestuale visitato" xfId="98" builtinId="9" hidden="1"/>
    <cellStyle name="Collegamento ipertestuale visitato" xfId="100" builtinId="9" hidden="1"/>
    <cellStyle name="Collegamento ipertestuale visitato" xfId="102" builtinId="9" hidden="1"/>
    <cellStyle name="Collegamento ipertestuale visitato" xfId="104" builtinId="9" hidden="1"/>
    <cellStyle name="Collegamento ipertestuale visitato" xfId="106" builtinId="9" hidden="1"/>
    <cellStyle name="Collegamento ipertestuale visitato" xfId="108" builtinId="9" hidden="1"/>
    <cellStyle name="Collegamento ipertestuale visitato" xfId="110" builtinId="9" hidden="1"/>
    <cellStyle name="Collegamento ipertestuale visitato" xfId="112" builtinId="9" hidden="1"/>
    <cellStyle name="Collegamento ipertestuale visitato" xfId="114" builtinId="9" hidden="1"/>
    <cellStyle name="Collegamento ipertestuale visitato" xfId="116" builtinId="9" hidden="1"/>
    <cellStyle name="Collegamento ipertestuale visitato" xfId="118" builtinId="9" hidden="1"/>
    <cellStyle name="Collegamento ipertestuale visitato" xfId="120" builtinId="9" hidden="1"/>
    <cellStyle name="Collegamento ipertestuale visitato" xfId="122" builtinId="9" hidden="1"/>
    <cellStyle name="Collegamento ipertestuale visitato" xfId="124" builtinId="9" hidden="1"/>
    <cellStyle name="Collegamento ipertestuale visitato" xfId="126" builtinId="9" hidden="1"/>
    <cellStyle name="Collegamento ipertestuale visitato" xfId="128" builtinId="9" hidden="1"/>
    <cellStyle name="Collegamento ipertestuale visitato" xfId="130" builtinId="9" hidden="1"/>
    <cellStyle name="Collegamento ipertestuale visitato" xfId="132" builtinId="9" hidden="1"/>
    <cellStyle name="Collegamento ipertestuale visitato" xfId="134" builtinId="9" hidden="1"/>
    <cellStyle name="Collegamento ipertestuale visitato" xfId="136" builtinId="9" hidden="1"/>
    <cellStyle name="Collegamento ipertestuale visitato" xfId="138" builtinId="9" hidden="1"/>
    <cellStyle name="Collegamento ipertestuale visitato" xfId="140" builtinId="9" hidden="1"/>
    <cellStyle name="Collegamento ipertestuale visitato" xfId="142" builtinId="9" hidden="1"/>
    <cellStyle name="Collegamento ipertestuale visitato" xfId="144" builtinId="9" hidden="1"/>
    <cellStyle name="Collegamento ipertestuale visitato" xfId="146" builtinId="9" hidden="1"/>
    <cellStyle name="Collegamento ipertestuale visitato" xfId="148" builtinId="9" hidden="1"/>
    <cellStyle name="Collegamento ipertestuale visitato" xfId="150" builtinId="9" hidden="1"/>
    <cellStyle name="Collegamento ipertestuale visitato" xfId="152" builtinId="9" hidden="1"/>
    <cellStyle name="Collegamento ipertestuale visitato" xfId="154" builtinId="9" hidden="1"/>
    <cellStyle name="Collegamento ipertestuale visitato" xfId="156" builtinId="9" hidden="1"/>
    <cellStyle name="Collegamento ipertestuale visitato" xfId="158" builtinId="9" hidden="1"/>
    <cellStyle name="Collegamento ipertestuale visitato" xfId="160" builtinId="9" hidden="1"/>
    <cellStyle name="Collegamento ipertestuale visitato" xfId="162" builtinId="9" hidden="1"/>
    <cellStyle name="Collegamento ipertestuale visitato" xfId="164" builtinId="9" hidden="1"/>
    <cellStyle name="Collegamento ipertestuale visitato" xfId="166" builtinId="9" hidden="1"/>
    <cellStyle name="Collegamento ipertestuale visitato" xfId="168" builtinId="9" hidden="1"/>
    <cellStyle name="Collegamento ipertestuale visitato" xfId="170" builtinId="9" hidden="1"/>
    <cellStyle name="Collegamento ipertestuale visitato" xfId="172" builtinId="9" hidden="1"/>
    <cellStyle name="Collegamento ipertestuale visitato" xfId="174" builtinId="9" hidden="1"/>
    <cellStyle name="Collegamento ipertestuale visitato" xfId="176" builtinId="9" hidden="1"/>
    <cellStyle name="Collegamento ipertestuale visitato" xfId="178" builtinId="9" hidden="1"/>
    <cellStyle name="Collegamento ipertestuale visitato" xfId="180" builtinId="9" hidden="1"/>
    <cellStyle name="Collegamento ipertestuale visitato" xfId="182" builtinId="9" hidden="1"/>
    <cellStyle name="Collegamento ipertestuale visitato" xfId="184" builtinId="9" hidden="1"/>
    <cellStyle name="Collegamento ipertestuale visitato" xfId="186" builtinId="9" hidden="1"/>
    <cellStyle name="Collegamento ipertestuale visitato" xfId="188" builtinId="9" hidden="1"/>
    <cellStyle name="Collegamento ipertestuale visitato" xfId="190" builtinId="9" hidden="1"/>
    <cellStyle name="Collegamento ipertestuale visitato" xfId="192" builtinId="9" hidden="1"/>
    <cellStyle name="Collegamento ipertestuale visitato" xfId="194" builtinId="9" hidden="1"/>
    <cellStyle name="Collegamento ipertestuale visitato" xfId="196" builtinId="9" hidden="1"/>
    <cellStyle name="Collegamento ipertestuale visitato" xfId="198" builtinId="9" hidden="1"/>
    <cellStyle name="Collegamento ipertestuale visitato" xfId="200" builtinId="9" hidden="1"/>
    <cellStyle name="Collegamento ipertestuale visitato" xfId="202" builtinId="9" hidden="1"/>
    <cellStyle name="Collegamento ipertestuale visitato" xfId="204" builtinId="9" hidden="1"/>
    <cellStyle name="Collegamento ipertestuale visitato" xfId="206" builtinId="9" hidden="1"/>
    <cellStyle name="Collegamento ipertestuale visitato" xfId="208" builtinId="9" hidden="1"/>
    <cellStyle name="Collegamento ipertestuale visitato" xfId="210" builtinId="9" hidden="1"/>
    <cellStyle name="Collegamento ipertestuale visitato" xfId="212" builtinId="9" hidden="1"/>
    <cellStyle name="Collegamento ipertestuale visitato" xfId="214" builtinId="9" hidden="1"/>
    <cellStyle name="Collegamento ipertestuale visitato" xfId="216" builtinId="9" hidden="1"/>
    <cellStyle name="Collegamento ipertestuale visitato" xfId="218" builtinId="9" hidden="1"/>
    <cellStyle name="Collegamento ipertestuale visitato" xfId="220" builtinId="9" hidden="1"/>
    <cellStyle name="Collegamento ipertestuale visitato" xfId="222" builtinId="9" hidden="1"/>
    <cellStyle name="Collegamento ipertestuale visitato" xfId="224" builtinId="9" hidden="1"/>
    <cellStyle name="Collegamento ipertestuale visitato" xfId="226" builtinId="9" hidden="1"/>
    <cellStyle name="Collegamento ipertestuale visitato" xfId="228" builtinId="9" hidden="1"/>
    <cellStyle name="Collegamento ipertestuale visitato" xfId="230" builtinId="9" hidden="1"/>
    <cellStyle name="Collegamento ipertestuale visitato" xfId="232" builtinId="9" hidden="1"/>
    <cellStyle name="Collegamento ipertestuale visitato" xfId="234" builtinId="9" hidden="1"/>
    <cellStyle name="Collegamento ipertestuale visitato" xfId="236" builtinId="9" hidden="1"/>
    <cellStyle name="Collegamento ipertestuale visitato" xfId="238" builtinId="9" hidden="1"/>
    <cellStyle name="Collegamento ipertestuale visitato" xfId="240" builtinId="9" hidden="1"/>
    <cellStyle name="Collegamento ipertestuale visitato" xfId="242" builtinId="9" hidden="1"/>
    <cellStyle name="Collegamento ipertestuale visitato" xfId="244" builtinId="9" hidden="1"/>
    <cellStyle name="Collegamento ipertestuale visitato" xfId="246" builtinId="9" hidden="1"/>
    <cellStyle name="Collegamento ipertestuale visitato" xfId="248" builtinId="9" hidden="1"/>
    <cellStyle name="Collegamento ipertestuale visitato" xfId="250" builtinId="9" hidden="1"/>
    <cellStyle name="Collegamento ipertestuale visitato" xfId="252" builtinId="9" hidden="1"/>
    <cellStyle name="Collegamento ipertestuale visitato" xfId="254" builtinId="9" hidden="1"/>
    <cellStyle name="Collegamento ipertestuale visitato" xfId="256" builtinId="9" hidden="1"/>
    <cellStyle name="Collegamento ipertestuale visitato" xfId="258" builtinId="9" hidden="1"/>
    <cellStyle name="Collegamento ipertestuale visitato" xfId="260" builtinId="9" hidden="1"/>
    <cellStyle name="Collegamento ipertestuale visitato" xfId="262" builtinId="9" hidden="1"/>
    <cellStyle name="Collegamento ipertestuale visitato" xfId="264" builtinId="9" hidden="1"/>
    <cellStyle name="Collegamento ipertestuale visitato" xfId="266" builtinId="9" hidden="1"/>
    <cellStyle name="Collegamento ipertestuale visitato" xfId="268" builtinId="9" hidden="1"/>
    <cellStyle name="Collegamento ipertestuale visitato" xfId="270" builtinId="9" hidden="1"/>
    <cellStyle name="Collegamento ipertestuale visitato" xfId="272" builtinId="9" hidden="1"/>
    <cellStyle name="Collegamento ipertestuale visitato" xfId="274" builtinId="9" hidden="1"/>
    <cellStyle name="Collegamento ipertestuale visitato" xfId="276" builtinId="9" hidden="1"/>
    <cellStyle name="Collegamento ipertestuale visitato" xfId="278" builtinId="9" hidden="1"/>
    <cellStyle name="Collegamento ipertestuale visitato" xfId="280" builtinId="9" hidden="1"/>
    <cellStyle name="Collegamento ipertestuale visitato" xfId="282" builtinId="9" hidden="1"/>
    <cellStyle name="Collegamento ipertestuale visitato" xfId="284" builtinId="9" hidden="1"/>
    <cellStyle name="Collegamento ipertestuale visitato" xfId="286" builtinId="9" hidden="1"/>
    <cellStyle name="Collegamento ipertestuale visitato" xfId="288" builtinId="9" hidden="1"/>
    <cellStyle name="Collegamento ipertestuale visitato" xfId="290" builtinId="9" hidden="1"/>
    <cellStyle name="Collegamento ipertestuale visitato" xfId="292" builtinId="9" hidden="1"/>
    <cellStyle name="Collegamento ipertestuale visitato" xfId="294" builtinId="9" hidden="1"/>
    <cellStyle name="Collegamento ipertestuale visitato" xfId="296" builtinId="9" hidden="1"/>
    <cellStyle name="Collegamento ipertestuale visitato" xfId="298" builtinId="9" hidden="1"/>
    <cellStyle name="Collegamento ipertestuale visitato" xfId="300" builtinId="9" hidden="1"/>
    <cellStyle name="Collegamento ipertestuale visitato" xfId="302" builtinId="9" hidden="1"/>
    <cellStyle name="Collegamento ipertestuale visitato" xfId="304" builtinId="9" hidden="1"/>
    <cellStyle name="Collegamento ipertestuale visitato" xfId="306" builtinId="9" hidden="1"/>
    <cellStyle name="Collegamento ipertestuale visitato" xfId="308" builtinId="9" hidden="1"/>
    <cellStyle name="Collegamento ipertestuale visitato" xfId="310" builtinId="9" hidden="1"/>
    <cellStyle name="Collegamento ipertestuale visitato" xfId="312" builtinId="9" hidden="1"/>
    <cellStyle name="Collegamento ipertestuale visitato" xfId="314" builtinId="9" hidden="1"/>
    <cellStyle name="Collegamento ipertestuale visitato" xfId="316" builtinId="9" hidden="1"/>
    <cellStyle name="Collegamento ipertestuale visitato" xfId="318" builtinId="9" hidden="1"/>
    <cellStyle name="Collegamento ipertestuale visitato" xfId="320" builtinId="9" hidden="1"/>
    <cellStyle name="Collegamento ipertestuale visitato" xfId="322" builtinId="9" hidden="1"/>
    <cellStyle name="Collegamento ipertestuale visitato" xfId="324" builtinId="9" hidden="1"/>
    <cellStyle name="Collegamento ipertestuale visitato" xfId="326" builtinId="9" hidden="1"/>
    <cellStyle name="Collegamento ipertestuale visitato" xfId="328" builtinId="9" hidden="1"/>
    <cellStyle name="Collegamento ipertestuale visitato" xfId="330" builtinId="9" hidden="1"/>
    <cellStyle name="Collegamento ipertestuale visitato" xfId="332" builtinId="9" hidden="1"/>
    <cellStyle name="Collegamento ipertestuale visitato" xfId="334" builtinId="9" hidden="1"/>
    <cellStyle name="Collegamento ipertestuale visitato" xfId="336" builtinId="9" hidden="1"/>
    <cellStyle name="Collegamento ipertestuale visitato" xfId="338" builtinId="9" hidden="1"/>
    <cellStyle name="Collegamento ipertestuale visitato" xfId="340" builtinId="9" hidden="1"/>
    <cellStyle name="Collegamento ipertestuale visitato" xfId="342" builtinId="9" hidden="1"/>
    <cellStyle name="Collegamento ipertestuale visitato" xfId="344" builtinId="9" hidden="1"/>
    <cellStyle name="Collegamento ipertestuale visitato" xfId="346" builtinId="9" hidden="1"/>
    <cellStyle name="Collegamento ipertestuale visitato" xfId="348" builtinId="9" hidden="1"/>
    <cellStyle name="Collegamento ipertestuale visitato" xfId="350" builtinId="9" hidden="1"/>
    <cellStyle name="Collegamento ipertestuale visitato" xfId="352" builtinId="9" hidden="1"/>
    <cellStyle name="Collegamento ipertestuale visitato" xfId="354" builtinId="9" hidden="1"/>
    <cellStyle name="Collegamento ipertestuale visitato" xfId="356" builtinId="9" hidden="1"/>
    <cellStyle name="Collegamento ipertestuale visitato" xfId="358" builtinId="9" hidden="1"/>
    <cellStyle name="Collegamento ipertestuale visitato" xfId="360" builtinId="9" hidden="1"/>
    <cellStyle name="Collegamento ipertestuale visitato" xfId="362" builtinId="9" hidden="1"/>
    <cellStyle name="Collegamento ipertestuale visitato" xfId="364" builtinId="9" hidden="1"/>
    <cellStyle name="Collegamento ipertestuale visitato" xfId="366" builtinId="9" hidden="1"/>
    <cellStyle name="Collegamento ipertestuale visitato" xfId="368" builtinId="9" hidden="1"/>
    <cellStyle name="Collegamento ipertestuale visitato" xfId="370" builtinId="9" hidden="1"/>
    <cellStyle name="Collegamento ipertestuale visitato" xfId="372" builtinId="9" hidden="1"/>
    <cellStyle name="Collegamento ipertestuale visitato" xfId="374" builtinId="9" hidden="1"/>
    <cellStyle name="Collegamento ipertestuale visitato" xfId="376" builtinId="9" hidden="1"/>
    <cellStyle name="Collegamento ipertestuale visitato" xfId="378" builtinId="9" hidden="1"/>
    <cellStyle name="Collegamento ipertestuale visitato" xfId="380" builtinId="9" hidden="1"/>
    <cellStyle name="Collegamento ipertestuale visitato" xfId="382" builtinId="9" hidden="1"/>
    <cellStyle name="Collegamento ipertestuale visitato" xfId="384" builtinId="9" hidden="1"/>
    <cellStyle name="Collegamento ipertestuale visitato" xfId="386" builtinId="9" hidden="1"/>
    <cellStyle name="Collegamento ipertestuale visitato" xfId="389" builtinId="9" hidden="1"/>
    <cellStyle name="Collegamento ipertestuale visitato" xfId="391" builtinId="9" hidden="1"/>
    <cellStyle name="Collegamento ipertestuale visitato" xfId="393" builtinId="9" hidden="1"/>
    <cellStyle name="Collegamento ipertestuale visitato" xfId="395" builtinId="9" hidden="1"/>
    <cellStyle name="Collegamento ipertestuale visitato" xfId="397" builtinId="9" hidden="1"/>
    <cellStyle name="Collegamento ipertestuale visitato" xfId="399" builtinId="9" hidden="1"/>
    <cellStyle name="Migliaia" xfId="387" builtinId="3"/>
    <cellStyle name="Normale"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74"/>
  <sheetViews>
    <sheetView tabSelected="1" zoomScaleNormal="100" zoomScalePageLayoutView="125" workbookViewId="0">
      <pane xSplit="3" ySplit="8" topLeftCell="F9" activePane="bottomRight" state="frozen"/>
      <selection pane="topRight" activeCell="D1" sqref="D1"/>
      <selection pane="bottomLeft" activeCell="A9" sqref="A9"/>
      <selection pane="bottomRight" activeCell="Z33" sqref="Z33"/>
    </sheetView>
  </sheetViews>
  <sheetFormatPr defaultColWidth="8" defaultRowHeight="12.75" x14ac:dyDescent="0.2"/>
  <cols>
    <col min="1" max="1" width="25" style="1" customWidth="1"/>
    <col min="2" max="2" width="26.7109375" style="9" customWidth="1"/>
    <col min="3" max="3" width="26" style="1" customWidth="1"/>
    <col min="4" max="4" width="38.28515625" style="1" customWidth="1"/>
    <col min="5" max="5" width="38.7109375" style="23" customWidth="1"/>
    <col min="6" max="6" width="10" style="1" customWidth="1"/>
    <col min="7" max="7" width="8" style="1"/>
    <col min="8" max="8" width="9.28515625" style="1" customWidth="1"/>
    <col min="9" max="10" width="9.42578125" style="1" customWidth="1"/>
    <col min="11" max="11" width="8.7109375" style="1" customWidth="1"/>
    <col min="12" max="12" width="10" style="1" customWidth="1"/>
    <col min="13" max="13" width="8.85546875" style="1" customWidth="1"/>
    <col min="14" max="14" width="8.140625" style="1" customWidth="1"/>
    <col min="15" max="15" width="9" style="1" customWidth="1"/>
    <col min="16" max="24" width="11" style="1" customWidth="1"/>
    <col min="25" max="25" width="30.42578125" style="26" customWidth="1"/>
    <col min="26" max="26" width="14.42578125" style="26" customWidth="1"/>
    <col min="27" max="28" width="18.42578125" style="26" customWidth="1"/>
    <col min="29" max="29" width="16.28515625" style="1" customWidth="1"/>
    <col min="30" max="30" width="18.140625" style="1" customWidth="1"/>
    <col min="31" max="31" width="20.7109375" style="1" customWidth="1"/>
    <col min="32" max="32" width="21.28515625" style="1" customWidth="1"/>
    <col min="33" max="33" width="20" style="1" customWidth="1"/>
    <col min="34" max="34" width="21.140625" style="1" customWidth="1"/>
    <col min="35" max="35" width="34.140625" style="1" customWidth="1"/>
    <col min="36" max="16384" width="8" style="1"/>
  </cols>
  <sheetData>
    <row r="1" spans="1:36" ht="13.5" thickBot="1" x14ac:dyDescent="0.25"/>
    <row r="2" spans="1:36" ht="43.5" hidden="1" customHeight="1" x14ac:dyDescent="0.2">
      <c r="A2" s="129" t="s">
        <v>144</v>
      </c>
      <c r="B2" s="130"/>
      <c r="C2" s="130"/>
      <c r="D2" s="130"/>
      <c r="E2" s="130"/>
      <c r="F2" s="130"/>
      <c r="G2" s="130"/>
      <c r="H2" s="130"/>
      <c r="I2" s="130"/>
      <c r="J2" s="130"/>
      <c r="K2" s="130"/>
      <c r="L2" s="130"/>
    </row>
    <row r="3" spans="1:36" ht="18" hidden="1" customHeight="1" x14ac:dyDescent="0.2">
      <c r="A3" s="131" t="s">
        <v>221</v>
      </c>
      <c r="B3" s="132"/>
      <c r="C3" s="132"/>
      <c r="D3" s="132"/>
      <c r="E3" s="132"/>
      <c r="F3" s="132"/>
      <c r="G3" s="132"/>
      <c r="H3" s="132"/>
      <c r="I3" s="132"/>
      <c r="J3" s="132"/>
      <c r="K3" s="132"/>
      <c r="L3" s="132"/>
    </row>
    <row r="4" spans="1:36" ht="20.25" hidden="1" x14ac:dyDescent="0.3">
      <c r="A4" s="133" t="s">
        <v>222</v>
      </c>
      <c r="B4" s="134"/>
      <c r="C4" s="134"/>
      <c r="D4" s="134"/>
      <c r="E4" s="134" t="s">
        <v>223</v>
      </c>
      <c r="F4" s="134"/>
      <c r="G4" s="134"/>
      <c r="H4" s="134"/>
      <c r="I4" s="134"/>
      <c r="J4" s="134"/>
      <c r="K4" s="134"/>
      <c r="L4" s="134"/>
    </row>
    <row r="5" spans="1:36" ht="48" hidden="1" customHeight="1" thickBot="1" x14ac:dyDescent="0.35">
      <c r="A5" s="102" t="s">
        <v>218</v>
      </c>
      <c r="B5" s="102"/>
      <c r="C5" s="102"/>
      <c r="D5" s="102"/>
      <c r="E5" s="27"/>
    </row>
    <row r="6" spans="1:36" ht="33.75" customHeight="1" x14ac:dyDescent="0.2">
      <c r="A6" s="108" t="s">
        <v>48</v>
      </c>
      <c r="B6" s="109"/>
      <c r="C6" s="109"/>
      <c r="D6" s="110"/>
      <c r="E6" s="138" t="s">
        <v>35</v>
      </c>
      <c r="F6" s="140" t="s">
        <v>34</v>
      </c>
      <c r="G6" s="141"/>
      <c r="H6" s="141"/>
      <c r="I6" s="141"/>
      <c r="J6" s="141"/>
      <c r="K6" s="141"/>
      <c r="L6" s="141"/>
      <c r="M6" s="141"/>
      <c r="N6" s="141"/>
      <c r="O6" s="141"/>
      <c r="P6" s="119"/>
      <c r="Q6" s="119"/>
      <c r="R6" s="119"/>
      <c r="S6" s="119"/>
      <c r="T6" s="119"/>
      <c r="U6" s="119"/>
      <c r="V6" s="119"/>
      <c r="W6" s="119"/>
      <c r="X6" s="120"/>
      <c r="Y6" s="117" t="s">
        <v>18</v>
      </c>
      <c r="Z6" s="117" t="s">
        <v>138</v>
      </c>
      <c r="AA6" s="117" t="s">
        <v>140</v>
      </c>
      <c r="AB6" s="117" t="s">
        <v>141</v>
      </c>
      <c r="AC6" s="117" t="s">
        <v>142</v>
      </c>
      <c r="AD6" s="117" t="s">
        <v>117</v>
      </c>
      <c r="AE6" s="117" t="s">
        <v>138</v>
      </c>
      <c r="AF6" s="117" t="s">
        <v>140</v>
      </c>
      <c r="AG6" s="117" t="s">
        <v>141</v>
      </c>
      <c r="AH6" s="126" t="s">
        <v>142</v>
      </c>
      <c r="AI6" s="123" t="s">
        <v>143</v>
      </c>
    </row>
    <row r="7" spans="1:36" ht="23.25" customHeight="1" x14ac:dyDescent="0.2">
      <c r="A7" s="111"/>
      <c r="B7" s="112"/>
      <c r="C7" s="112"/>
      <c r="D7" s="113"/>
      <c r="E7" s="139"/>
      <c r="F7" s="135" t="s">
        <v>216</v>
      </c>
      <c r="G7" s="136"/>
      <c r="H7" s="136"/>
      <c r="I7" s="136"/>
      <c r="J7" s="136"/>
      <c r="K7" s="137"/>
      <c r="L7" s="135" t="s">
        <v>217</v>
      </c>
      <c r="M7" s="136"/>
      <c r="N7" s="136"/>
      <c r="O7" s="137"/>
      <c r="P7" s="117" t="s">
        <v>95</v>
      </c>
      <c r="Q7" s="117" t="s">
        <v>96</v>
      </c>
      <c r="R7" s="121" t="s">
        <v>211</v>
      </c>
      <c r="S7" s="119"/>
      <c r="T7" s="119"/>
      <c r="U7" s="119"/>
      <c r="V7" s="119"/>
      <c r="W7" s="119"/>
      <c r="X7" s="120"/>
      <c r="Y7" s="122"/>
      <c r="Z7" s="122"/>
      <c r="AA7" s="122"/>
      <c r="AB7" s="122"/>
      <c r="AC7" s="122"/>
      <c r="AD7" s="122"/>
      <c r="AE7" s="122"/>
      <c r="AF7" s="122"/>
      <c r="AG7" s="122"/>
      <c r="AH7" s="127"/>
      <c r="AI7" s="124"/>
    </row>
    <row r="8" spans="1:36" s="5" customFormat="1" ht="79.5" thickBot="1" x14ac:dyDescent="0.25">
      <c r="A8" s="2" t="s">
        <v>49</v>
      </c>
      <c r="B8" s="2" t="s">
        <v>50</v>
      </c>
      <c r="C8" s="2" t="s">
        <v>51</v>
      </c>
      <c r="D8" s="3" t="s">
        <v>47</v>
      </c>
      <c r="E8" s="22" t="s">
        <v>36</v>
      </c>
      <c r="F8" s="3" t="s">
        <v>55</v>
      </c>
      <c r="G8" s="3" t="s">
        <v>52</v>
      </c>
      <c r="H8" s="3" t="s">
        <v>53</v>
      </c>
      <c r="I8" s="3" t="s">
        <v>54</v>
      </c>
      <c r="J8" s="3" t="s">
        <v>56</v>
      </c>
      <c r="K8" s="3" t="s">
        <v>120</v>
      </c>
      <c r="L8" s="3" t="s">
        <v>10</v>
      </c>
      <c r="M8" s="3" t="s">
        <v>11</v>
      </c>
      <c r="N8" s="3" t="s">
        <v>12</v>
      </c>
      <c r="O8" s="4" t="s">
        <v>13</v>
      </c>
      <c r="P8" s="118"/>
      <c r="Q8" s="118"/>
      <c r="R8" s="84" t="s">
        <v>234</v>
      </c>
      <c r="S8" s="82" t="s">
        <v>212</v>
      </c>
      <c r="T8" s="83" t="s">
        <v>213</v>
      </c>
      <c r="U8" s="83" t="s">
        <v>231</v>
      </c>
      <c r="V8" s="93" t="s">
        <v>214</v>
      </c>
      <c r="W8" s="94" t="s">
        <v>232</v>
      </c>
      <c r="X8" s="93" t="s">
        <v>215</v>
      </c>
      <c r="Y8" s="118"/>
      <c r="Z8" s="118"/>
      <c r="AA8" s="118"/>
      <c r="AB8" s="118"/>
      <c r="AC8" s="118"/>
      <c r="AD8" s="118"/>
      <c r="AE8" s="118"/>
      <c r="AF8" s="118"/>
      <c r="AG8" s="118"/>
      <c r="AH8" s="128"/>
      <c r="AI8" s="125"/>
      <c r="AJ8" s="6"/>
    </row>
    <row r="9" spans="1:36" s="5" customFormat="1" ht="168.75" x14ac:dyDescent="0.2">
      <c r="A9" s="106" t="s">
        <v>170</v>
      </c>
      <c r="B9" s="99" t="s">
        <v>115</v>
      </c>
      <c r="C9" s="60" t="s">
        <v>14</v>
      </c>
      <c r="D9" s="60" t="s">
        <v>44</v>
      </c>
      <c r="E9" s="62" t="s">
        <v>145</v>
      </c>
      <c r="F9" s="24">
        <v>2</v>
      </c>
      <c r="G9" s="24">
        <v>5</v>
      </c>
      <c r="H9" s="24">
        <v>1</v>
      </c>
      <c r="I9" s="24">
        <v>3</v>
      </c>
      <c r="J9" s="24">
        <v>1</v>
      </c>
      <c r="K9" s="24">
        <v>3</v>
      </c>
      <c r="L9" s="24">
        <v>2</v>
      </c>
      <c r="M9" s="24">
        <v>1</v>
      </c>
      <c r="N9" s="24">
        <v>0</v>
      </c>
      <c r="O9" s="24">
        <v>4</v>
      </c>
      <c r="P9" s="74">
        <f>SUM(F9:K9)/6*SUM(L9:O9)/4</f>
        <v>4.375</v>
      </c>
      <c r="Q9" s="58" t="s">
        <v>106</v>
      </c>
      <c r="R9" s="85" t="s">
        <v>224</v>
      </c>
      <c r="S9" s="89" t="s">
        <v>224</v>
      </c>
      <c r="T9" s="89"/>
      <c r="U9" s="89"/>
      <c r="V9" s="95"/>
      <c r="W9" s="95"/>
      <c r="X9" s="95" t="s">
        <v>224</v>
      </c>
      <c r="Y9" s="77" t="s">
        <v>241</v>
      </c>
      <c r="Z9" s="63" t="s">
        <v>139</v>
      </c>
      <c r="AA9" s="63" t="s">
        <v>150</v>
      </c>
      <c r="AB9" s="63" t="s">
        <v>151</v>
      </c>
      <c r="AC9" s="63" t="s">
        <v>151</v>
      </c>
      <c r="AD9" s="78" t="s">
        <v>153</v>
      </c>
      <c r="AE9" s="70" t="s">
        <v>139</v>
      </c>
      <c r="AF9" s="60" t="s">
        <v>154</v>
      </c>
      <c r="AG9" s="60" t="s">
        <v>154</v>
      </c>
      <c r="AH9" s="60" t="s">
        <v>154</v>
      </c>
      <c r="AI9" s="114" t="s">
        <v>240</v>
      </c>
      <c r="AJ9" s="7"/>
    </row>
    <row r="10" spans="1:36" s="5" customFormat="1" ht="155.25" customHeight="1" x14ac:dyDescent="0.2">
      <c r="A10" s="107"/>
      <c r="B10" s="100"/>
      <c r="C10" s="60" t="s">
        <v>45</v>
      </c>
      <c r="D10" s="60" t="s">
        <v>118</v>
      </c>
      <c r="E10" s="62" t="s">
        <v>146</v>
      </c>
      <c r="F10" s="24">
        <v>3</v>
      </c>
      <c r="G10" s="24">
        <v>2</v>
      </c>
      <c r="H10" s="24">
        <v>1</v>
      </c>
      <c r="I10" s="24">
        <v>3</v>
      </c>
      <c r="J10" s="24">
        <v>1</v>
      </c>
      <c r="K10" s="24">
        <v>1</v>
      </c>
      <c r="L10" s="24">
        <v>2</v>
      </c>
      <c r="M10" s="24">
        <v>1</v>
      </c>
      <c r="N10" s="24">
        <v>0</v>
      </c>
      <c r="O10" s="24">
        <v>4</v>
      </c>
      <c r="P10" s="74">
        <f>SUM(F10:K10)/5*SUM(L10:O10)/4</f>
        <v>3.8500000000000005</v>
      </c>
      <c r="Q10" s="58" t="s">
        <v>106</v>
      </c>
      <c r="R10" s="85" t="s">
        <v>224</v>
      </c>
      <c r="S10" s="89" t="s">
        <v>224</v>
      </c>
      <c r="T10" s="89"/>
      <c r="U10" s="89"/>
      <c r="V10" s="95"/>
      <c r="W10" s="95"/>
      <c r="X10" s="95" t="s">
        <v>224</v>
      </c>
      <c r="Y10" s="77" t="s">
        <v>241</v>
      </c>
      <c r="Z10" s="63" t="s">
        <v>139</v>
      </c>
      <c r="AA10" s="63" t="s">
        <v>150</v>
      </c>
      <c r="AB10" s="63" t="s">
        <v>151</v>
      </c>
      <c r="AC10" s="63" t="s">
        <v>151</v>
      </c>
      <c r="AD10" s="79" t="s">
        <v>158</v>
      </c>
      <c r="AE10" s="70" t="s">
        <v>139</v>
      </c>
      <c r="AF10" s="60" t="s">
        <v>159</v>
      </c>
      <c r="AG10" s="60" t="s">
        <v>159</v>
      </c>
      <c r="AH10" s="60" t="s">
        <v>159</v>
      </c>
      <c r="AI10" s="115"/>
      <c r="AJ10" s="7"/>
    </row>
    <row r="11" spans="1:36" s="5" customFormat="1" ht="155.25" customHeight="1" x14ac:dyDescent="0.2">
      <c r="A11" s="107"/>
      <c r="B11" s="99" t="s">
        <v>46</v>
      </c>
      <c r="C11" s="60" t="s">
        <v>15</v>
      </c>
      <c r="D11" s="60" t="s">
        <v>60</v>
      </c>
      <c r="E11" s="62" t="s">
        <v>146</v>
      </c>
      <c r="F11" s="24">
        <v>4</v>
      </c>
      <c r="G11" s="24">
        <v>2</v>
      </c>
      <c r="H11" s="24">
        <v>1</v>
      </c>
      <c r="I11" s="24">
        <v>1</v>
      </c>
      <c r="J11" s="24">
        <v>1</v>
      </c>
      <c r="K11" s="24">
        <v>3</v>
      </c>
      <c r="L11" s="24">
        <v>5</v>
      </c>
      <c r="M11" s="24">
        <v>1</v>
      </c>
      <c r="N11" s="24">
        <v>2</v>
      </c>
      <c r="O11" s="24">
        <v>5</v>
      </c>
      <c r="P11" s="74">
        <f t="shared" ref="P11:P15" si="0">SUM(F11:K11)/6*SUM(L11:O11)/4</f>
        <v>6.5</v>
      </c>
      <c r="Q11" s="58" t="s">
        <v>226</v>
      </c>
      <c r="R11" s="85" t="s">
        <v>224</v>
      </c>
      <c r="S11" s="89" t="s">
        <v>224</v>
      </c>
      <c r="T11" s="89" t="s">
        <v>224</v>
      </c>
      <c r="U11" s="89"/>
      <c r="V11" s="95"/>
      <c r="W11" s="95"/>
      <c r="X11" s="95"/>
      <c r="Y11" s="77" t="s">
        <v>241</v>
      </c>
      <c r="Z11" s="63" t="s">
        <v>139</v>
      </c>
      <c r="AA11" s="63" t="s">
        <v>150</v>
      </c>
      <c r="AB11" s="63" t="s">
        <v>151</v>
      </c>
      <c r="AC11" s="63" t="s">
        <v>151</v>
      </c>
      <c r="AD11" s="79" t="s">
        <v>219</v>
      </c>
      <c r="AE11" s="60" t="s">
        <v>139</v>
      </c>
      <c r="AF11" s="60" t="s">
        <v>155</v>
      </c>
      <c r="AG11" s="60" t="s">
        <v>156</v>
      </c>
      <c r="AH11" s="60" t="s">
        <v>157</v>
      </c>
      <c r="AI11" s="115"/>
      <c r="AJ11" s="7"/>
    </row>
    <row r="12" spans="1:36" s="5" customFormat="1" ht="78.75" x14ac:dyDescent="0.2">
      <c r="A12" s="107"/>
      <c r="B12" s="100"/>
      <c r="C12" s="60" t="s">
        <v>16</v>
      </c>
      <c r="D12" s="64" t="s">
        <v>60</v>
      </c>
      <c r="E12" s="62" t="s">
        <v>146</v>
      </c>
      <c r="F12" s="24">
        <v>3</v>
      </c>
      <c r="G12" s="24">
        <v>2</v>
      </c>
      <c r="H12" s="24">
        <v>1</v>
      </c>
      <c r="I12" s="24">
        <v>1</v>
      </c>
      <c r="J12" s="24">
        <v>1</v>
      </c>
      <c r="K12" s="24">
        <v>3</v>
      </c>
      <c r="L12" s="24">
        <v>5</v>
      </c>
      <c r="M12" s="24">
        <v>1</v>
      </c>
      <c r="N12" s="24">
        <v>2</v>
      </c>
      <c r="O12" s="24">
        <v>5</v>
      </c>
      <c r="P12" s="75">
        <f t="shared" si="0"/>
        <v>5.958333333333333</v>
      </c>
      <c r="Q12" s="75" t="s">
        <v>226</v>
      </c>
      <c r="R12" s="85" t="s">
        <v>224</v>
      </c>
      <c r="S12" s="89" t="s">
        <v>224</v>
      </c>
      <c r="T12" s="89"/>
      <c r="U12" s="89"/>
      <c r="V12" s="95"/>
      <c r="W12" s="95"/>
      <c r="X12" s="95" t="s">
        <v>224</v>
      </c>
      <c r="Y12" s="77" t="s">
        <v>241</v>
      </c>
      <c r="Z12" s="63" t="s">
        <v>139</v>
      </c>
      <c r="AA12" s="63" t="s">
        <v>150</v>
      </c>
      <c r="AB12" s="63" t="s">
        <v>151</v>
      </c>
      <c r="AC12" s="63" t="s">
        <v>151</v>
      </c>
      <c r="AD12" s="79" t="s">
        <v>160</v>
      </c>
      <c r="AE12" s="60" t="s">
        <v>139</v>
      </c>
      <c r="AF12" s="60" t="s">
        <v>161</v>
      </c>
      <c r="AG12" s="60" t="s">
        <v>162</v>
      </c>
      <c r="AH12" s="60" t="s">
        <v>162</v>
      </c>
      <c r="AI12" s="115"/>
      <c r="AJ12" s="7"/>
    </row>
    <row r="13" spans="1:36" s="5" customFormat="1" ht="146.25" x14ac:dyDescent="0.2">
      <c r="A13" s="99" t="s">
        <v>71</v>
      </c>
      <c r="B13" s="99" t="s">
        <v>62</v>
      </c>
      <c r="C13" s="60" t="s">
        <v>61</v>
      </c>
      <c r="D13" s="60" t="s">
        <v>58</v>
      </c>
      <c r="E13" s="62" t="s">
        <v>147</v>
      </c>
      <c r="F13" s="24">
        <v>2</v>
      </c>
      <c r="G13" s="24">
        <v>5</v>
      </c>
      <c r="H13" s="24">
        <v>1</v>
      </c>
      <c r="I13" s="24">
        <v>5</v>
      </c>
      <c r="J13" s="24">
        <v>1</v>
      </c>
      <c r="K13" s="24">
        <v>1</v>
      </c>
      <c r="L13" s="24">
        <v>1</v>
      </c>
      <c r="M13" s="24">
        <v>1</v>
      </c>
      <c r="N13" s="24">
        <v>2</v>
      </c>
      <c r="O13" s="24">
        <v>4</v>
      </c>
      <c r="P13" s="74">
        <f t="shared" si="0"/>
        <v>5</v>
      </c>
      <c r="Q13" s="58" t="s">
        <v>106</v>
      </c>
      <c r="R13" s="85" t="s">
        <v>224</v>
      </c>
      <c r="S13" s="89" t="s">
        <v>224</v>
      </c>
      <c r="T13" s="89" t="s">
        <v>224</v>
      </c>
      <c r="U13" s="89" t="s">
        <v>224</v>
      </c>
      <c r="V13" s="95" t="s">
        <v>224</v>
      </c>
      <c r="W13" s="95"/>
      <c r="X13" s="95" t="s">
        <v>224</v>
      </c>
      <c r="Y13" s="77" t="s">
        <v>242</v>
      </c>
      <c r="Z13" s="63" t="s">
        <v>149</v>
      </c>
      <c r="AA13" s="63" t="s">
        <v>239</v>
      </c>
      <c r="AB13" s="63" t="s">
        <v>151</v>
      </c>
      <c r="AC13" s="63" t="s">
        <v>151</v>
      </c>
      <c r="AD13" s="79" t="s">
        <v>119</v>
      </c>
      <c r="AE13" s="70" t="s">
        <v>227</v>
      </c>
      <c r="AF13" s="60" t="s">
        <v>167</v>
      </c>
      <c r="AG13" s="60" t="s">
        <v>168</v>
      </c>
      <c r="AH13" s="60" t="s">
        <v>169</v>
      </c>
      <c r="AI13" s="115"/>
      <c r="AJ13" s="7"/>
    </row>
    <row r="14" spans="1:36" s="5" customFormat="1" ht="105" customHeight="1" x14ac:dyDescent="0.2">
      <c r="A14" s="100"/>
      <c r="B14" s="100"/>
      <c r="C14" s="60" t="s">
        <v>93</v>
      </c>
      <c r="D14" s="60" t="s">
        <v>58</v>
      </c>
      <c r="E14" s="62" t="s">
        <v>147</v>
      </c>
      <c r="F14" s="24">
        <v>2</v>
      </c>
      <c r="G14" s="24">
        <v>5</v>
      </c>
      <c r="H14" s="24">
        <v>1</v>
      </c>
      <c r="I14" s="24">
        <v>5</v>
      </c>
      <c r="J14" s="24">
        <v>1</v>
      </c>
      <c r="K14" s="24">
        <v>1</v>
      </c>
      <c r="L14" s="24">
        <v>1</v>
      </c>
      <c r="M14" s="24">
        <v>1</v>
      </c>
      <c r="N14" s="24">
        <v>2</v>
      </c>
      <c r="O14" s="24">
        <v>4</v>
      </c>
      <c r="P14" s="74">
        <f t="shared" si="0"/>
        <v>5</v>
      </c>
      <c r="Q14" s="58" t="s">
        <v>106</v>
      </c>
      <c r="R14" s="85" t="s">
        <v>224</v>
      </c>
      <c r="S14" s="89" t="s">
        <v>224</v>
      </c>
      <c r="T14" s="89" t="s">
        <v>224</v>
      </c>
      <c r="U14" s="89"/>
      <c r="V14" s="95"/>
      <c r="W14" s="95"/>
      <c r="X14" s="95"/>
      <c r="Y14" s="77" t="s">
        <v>242</v>
      </c>
      <c r="Z14" s="63" t="s">
        <v>149</v>
      </c>
      <c r="AA14" s="63" t="s">
        <v>239</v>
      </c>
      <c r="AB14" s="63" t="s">
        <v>151</v>
      </c>
      <c r="AC14" s="63" t="s">
        <v>151</v>
      </c>
      <c r="AD14" s="79" t="s">
        <v>164</v>
      </c>
      <c r="AE14" s="70" t="s">
        <v>228</v>
      </c>
      <c r="AF14" s="70" t="s">
        <v>165</v>
      </c>
      <c r="AG14" s="70" t="s">
        <v>165</v>
      </c>
      <c r="AH14" s="70" t="s">
        <v>165</v>
      </c>
      <c r="AI14" s="115"/>
      <c r="AJ14" s="7"/>
    </row>
    <row r="15" spans="1:36" s="5" customFormat="1" ht="101.25" customHeight="1" x14ac:dyDescent="0.2">
      <c r="A15" s="100"/>
      <c r="B15" s="101"/>
      <c r="C15" s="60" t="s">
        <v>94</v>
      </c>
      <c r="D15" s="60" t="s">
        <v>58</v>
      </c>
      <c r="E15" s="62" t="s">
        <v>147</v>
      </c>
      <c r="F15" s="24">
        <v>2</v>
      </c>
      <c r="G15" s="24">
        <v>5</v>
      </c>
      <c r="H15" s="24">
        <v>1</v>
      </c>
      <c r="I15" s="24">
        <v>5</v>
      </c>
      <c r="J15" s="24">
        <v>1</v>
      </c>
      <c r="K15" s="24">
        <v>1</v>
      </c>
      <c r="L15" s="24">
        <v>1</v>
      </c>
      <c r="M15" s="24">
        <v>1</v>
      </c>
      <c r="N15" s="24">
        <v>2</v>
      </c>
      <c r="O15" s="24">
        <v>4</v>
      </c>
      <c r="P15" s="74">
        <f t="shared" si="0"/>
        <v>5</v>
      </c>
      <c r="Q15" s="58" t="s">
        <v>106</v>
      </c>
      <c r="R15" s="85" t="s">
        <v>224</v>
      </c>
      <c r="S15" s="89" t="s">
        <v>224</v>
      </c>
      <c r="T15" s="89" t="s">
        <v>224</v>
      </c>
      <c r="U15" s="89" t="s">
        <v>224</v>
      </c>
      <c r="V15" s="95" t="s">
        <v>224</v>
      </c>
      <c r="W15" s="95"/>
      <c r="X15" s="95" t="s">
        <v>224</v>
      </c>
      <c r="Y15" s="77" t="s">
        <v>242</v>
      </c>
      <c r="Z15" s="63" t="s">
        <v>149</v>
      </c>
      <c r="AA15" s="63" t="s">
        <v>239</v>
      </c>
      <c r="AB15" s="63" t="s">
        <v>151</v>
      </c>
      <c r="AC15" s="63" t="s">
        <v>151</v>
      </c>
      <c r="AD15" s="79" t="s">
        <v>166</v>
      </c>
      <c r="AE15" s="70" t="s">
        <v>228</v>
      </c>
      <c r="AF15" s="70" t="s">
        <v>220</v>
      </c>
      <c r="AG15" s="70" t="s">
        <v>220</v>
      </c>
      <c r="AH15" s="70" t="s">
        <v>220</v>
      </c>
      <c r="AI15" s="115"/>
      <c r="AJ15" s="7"/>
    </row>
    <row r="16" spans="1:36" s="5" customFormat="1" ht="101.25" customHeight="1" x14ac:dyDescent="0.2">
      <c r="A16" s="100"/>
      <c r="B16" s="8" t="s">
        <v>63</v>
      </c>
      <c r="C16" s="60" t="s">
        <v>74</v>
      </c>
      <c r="D16" s="60" t="s">
        <v>75</v>
      </c>
      <c r="E16" s="62" t="s">
        <v>147</v>
      </c>
      <c r="F16" s="24">
        <v>2</v>
      </c>
      <c r="G16" s="24">
        <v>5</v>
      </c>
      <c r="H16" s="24">
        <v>1</v>
      </c>
      <c r="I16" s="24">
        <v>5</v>
      </c>
      <c r="J16" s="24">
        <v>1</v>
      </c>
      <c r="K16" s="24">
        <v>1</v>
      </c>
      <c r="L16" s="24">
        <v>1</v>
      </c>
      <c r="M16" s="24">
        <v>1</v>
      </c>
      <c r="N16" s="24">
        <v>0</v>
      </c>
      <c r="O16" s="24">
        <v>4</v>
      </c>
      <c r="P16" s="74">
        <f t="shared" ref="P16" si="1">SUM(F16:K16)/5*SUM(L16:O16)/4</f>
        <v>4.5</v>
      </c>
      <c r="Q16" s="58" t="s">
        <v>106</v>
      </c>
      <c r="R16" s="85" t="s">
        <v>224</v>
      </c>
      <c r="S16" s="89" t="s">
        <v>224</v>
      </c>
      <c r="T16" s="89" t="s">
        <v>224</v>
      </c>
      <c r="U16" s="89"/>
      <c r="V16" s="95" t="s">
        <v>224</v>
      </c>
      <c r="W16" s="95"/>
      <c r="X16" s="95" t="s">
        <v>224</v>
      </c>
      <c r="Y16" s="77" t="s">
        <v>242</v>
      </c>
      <c r="Z16" s="63" t="s">
        <v>229</v>
      </c>
      <c r="AA16" s="63" t="s">
        <v>239</v>
      </c>
      <c r="AB16" s="63" t="s">
        <v>151</v>
      </c>
      <c r="AC16" s="63" t="s">
        <v>151</v>
      </c>
      <c r="AD16" s="69"/>
      <c r="AE16" s="69"/>
      <c r="AF16" s="73"/>
      <c r="AG16" s="73"/>
      <c r="AH16" s="73"/>
      <c r="AI16" s="115"/>
      <c r="AJ16" s="6"/>
    </row>
    <row r="17" spans="1:36" s="5" customFormat="1" ht="101.25" customHeight="1" x14ac:dyDescent="0.2">
      <c r="A17" s="100"/>
      <c r="B17" s="29" t="s">
        <v>73</v>
      </c>
      <c r="C17" s="60" t="s">
        <v>76</v>
      </c>
      <c r="D17" s="60" t="s">
        <v>77</v>
      </c>
      <c r="E17" s="62" t="s">
        <v>147</v>
      </c>
      <c r="F17" s="24">
        <v>2</v>
      </c>
      <c r="G17" s="24">
        <v>5</v>
      </c>
      <c r="H17" s="24">
        <v>1</v>
      </c>
      <c r="I17" s="24">
        <v>5</v>
      </c>
      <c r="J17" s="24">
        <v>1</v>
      </c>
      <c r="K17" s="24">
        <v>1</v>
      </c>
      <c r="L17" s="24">
        <v>1</v>
      </c>
      <c r="M17" s="24">
        <v>1</v>
      </c>
      <c r="N17" s="24">
        <v>2</v>
      </c>
      <c r="O17" s="24">
        <v>4</v>
      </c>
      <c r="P17" s="74">
        <f>SUM(F17:K17)/6*SUM(L17:O17)/4</f>
        <v>5</v>
      </c>
      <c r="Q17" s="58" t="s">
        <v>106</v>
      </c>
      <c r="R17" s="85" t="s">
        <v>224</v>
      </c>
      <c r="S17" s="89" t="s">
        <v>224</v>
      </c>
      <c r="T17" s="89" t="s">
        <v>224</v>
      </c>
      <c r="U17" s="89" t="s">
        <v>224</v>
      </c>
      <c r="V17" s="95"/>
      <c r="W17" s="95"/>
      <c r="X17" s="95"/>
      <c r="Y17" s="77" t="s">
        <v>242</v>
      </c>
      <c r="Z17" s="63" t="s">
        <v>229</v>
      </c>
      <c r="AA17" s="63" t="s">
        <v>239</v>
      </c>
      <c r="AB17" s="63" t="s">
        <v>151</v>
      </c>
      <c r="AC17" s="63" t="s">
        <v>151</v>
      </c>
      <c r="AD17" s="71"/>
      <c r="AE17" s="71"/>
      <c r="AF17" s="73"/>
      <c r="AG17" s="73"/>
      <c r="AH17" s="73"/>
      <c r="AI17" s="115"/>
      <c r="AJ17" s="6"/>
    </row>
    <row r="18" spans="1:36" s="5" customFormat="1" ht="101.25" customHeight="1" x14ac:dyDescent="0.2">
      <c r="A18" s="100"/>
      <c r="B18" s="29" t="s">
        <v>64</v>
      </c>
      <c r="C18" s="60" t="s">
        <v>78</v>
      </c>
      <c r="D18" s="60" t="s">
        <v>59</v>
      </c>
      <c r="E18" s="62" t="s">
        <v>147</v>
      </c>
      <c r="F18" s="24">
        <v>2</v>
      </c>
      <c r="G18" s="24">
        <v>5</v>
      </c>
      <c r="H18" s="24">
        <v>1</v>
      </c>
      <c r="I18" s="24">
        <v>5</v>
      </c>
      <c r="J18" s="24">
        <v>1</v>
      </c>
      <c r="K18" s="24">
        <v>1</v>
      </c>
      <c r="L18" s="24">
        <v>1</v>
      </c>
      <c r="M18" s="24">
        <v>1</v>
      </c>
      <c r="N18" s="24">
        <v>2</v>
      </c>
      <c r="O18" s="24">
        <v>4</v>
      </c>
      <c r="P18" s="74">
        <f>SUM(F18:K18)/6*SUM(L18:O18)/4</f>
        <v>5</v>
      </c>
      <c r="Q18" s="58" t="s">
        <v>106</v>
      </c>
      <c r="R18" s="85" t="s">
        <v>224</v>
      </c>
      <c r="S18" s="89" t="s">
        <v>224</v>
      </c>
      <c r="T18" s="89" t="s">
        <v>224</v>
      </c>
      <c r="U18" s="89"/>
      <c r="V18" s="95"/>
      <c r="W18" s="95"/>
      <c r="X18" s="95"/>
      <c r="Y18" s="77" t="s">
        <v>242</v>
      </c>
      <c r="Z18" s="63" t="s">
        <v>229</v>
      </c>
      <c r="AA18" s="63" t="s">
        <v>239</v>
      </c>
      <c r="AB18" s="63" t="s">
        <v>151</v>
      </c>
      <c r="AC18" s="63" t="s">
        <v>151</v>
      </c>
      <c r="AD18" s="76"/>
      <c r="AE18" s="72"/>
      <c r="AF18" s="80"/>
      <c r="AG18" s="73"/>
      <c r="AH18" s="73"/>
      <c r="AI18" s="115"/>
    </row>
    <row r="19" spans="1:36" s="5" customFormat="1" ht="101.25" customHeight="1" x14ac:dyDescent="0.2">
      <c r="A19" s="100"/>
      <c r="B19" s="8" t="s">
        <v>65</v>
      </c>
      <c r="C19" s="60" t="s">
        <v>79</v>
      </c>
      <c r="D19" s="60" t="s">
        <v>80</v>
      </c>
      <c r="E19" s="62" t="s">
        <v>147</v>
      </c>
      <c r="F19" s="24">
        <v>3</v>
      </c>
      <c r="G19" s="24">
        <v>5</v>
      </c>
      <c r="H19" s="24">
        <v>1</v>
      </c>
      <c r="I19" s="24">
        <v>5</v>
      </c>
      <c r="J19" s="24">
        <v>1</v>
      </c>
      <c r="K19" s="24">
        <v>1</v>
      </c>
      <c r="L19" s="24">
        <v>1</v>
      </c>
      <c r="M19" s="24">
        <v>1</v>
      </c>
      <c r="N19" s="24">
        <v>1</v>
      </c>
      <c r="O19" s="24">
        <v>4</v>
      </c>
      <c r="P19" s="75">
        <f t="shared" ref="P19" si="2">SUM(F19:K19)/5*SUM(L19:O19)/4</f>
        <v>5.6000000000000005</v>
      </c>
      <c r="Q19" s="75" t="s">
        <v>226</v>
      </c>
      <c r="R19" s="85" t="s">
        <v>224</v>
      </c>
      <c r="S19" s="89" t="s">
        <v>224</v>
      </c>
      <c r="T19" s="89" t="s">
        <v>224</v>
      </c>
      <c r="U19" s="89"/>
      <c r="V19" s="95"/>
      <c r="W19" s="95"/>
      <c r="X19" s="95"/>
      <c r="Y19" s="77" t="s">
        <v>242</v>
      </c>
      <c r="Z19" s="63" t="s">
        <v>229</v>
      </c>
      <c r="AA19" s="63" t="s">
        <v>239</v>
      </c>
      <c r="AB19" s="63" t="s">
        <v>151</v>
      </c>
      <c r="AC19" s="63" t="s">
        <v>151</v>
      </c>
      <c r="AD19" s="76"/>
      <c r="AE19" s="72"/>
      <c r="AF19" s="80"/>
      <c r="AG19" s="73"/>
      <c r="AH19" s="73"/>
      <c r="AI19" s="115"/>
    </row>
    <row r="20" spans="1:36" s="5" customFormat="1" ht="101.25" customHeight="1" x14ac:dyDescent="0.2">
      <c r="A20" s="100"/>
      <c r="B20" s="8" t="s">
        <v>66</v>
      </c>
      <c r="C20" s="60" t="s">
        <v>81</v>
      </c>
      <c r="D20" s="60" t="s">
        <v>57</v>
      </c>
      <c r="E20" s="62" t="s">
        <v>147</v>
      </c>
      <c r="F20" s="24">
        <v>2</v>
      </c>
      <c r="G20" s="24">
        <v>5</v>
      </c>
      <c r="H20" s="24">
        <v>1</v>
      </c>
      <c r="I20" s="24">
        <v>5</v>
      </c>
      <c r="J20" s="24">
        <v>1</v>
      </c>
      <c r="K20" s="24">
        <v>1</v>
      </c>
      <c r="L20" s="24">
        <v>1</v>
      </c>
      <c r="M20" s="24">
        <v>1</v>
      </c>
      <c r="N20" s="24">
        <v>0</v>
      </c>
      <c r="O20" s="24">
        <v>4</v>
      </c>
      <c r="P20" s="74">
        <f t="shared" ref="P20:P41" si="3">SUM(F20:K20)/6*SUM(L20:O20)/4</f>
        <v>3.75</v>
      </c>
      <c r="Q20" s="58" t="s">
        <v>106</v>
      </c>
      <c r="R20" s="85"/>
      <c r="S20" s="89"/>
      <c r="T20" s="89" t="s">
        <v>224</v>
      </c>
      <c r="U20" s="89"/>
      <c r="V20" s="95"/>
      <c r="W20" s="95" t="s">
        <v>224</v>
      </c>
      <c r="X20" s="95"/>
      <c r="Y20" s="77" t="s">
        <v>242</v>
      </c>
      <c r="Z20" s="63" t="s">
        <v>229</v>
      </c>
      <c r="AA20" s="63" t="s">
        <v>239</v>
      </c>
      <c r="AB20" s="63" t="s">
        <v>151</v>
      </c>
      <c r="AC20" s="63" t="s">
        <v>151</v>
      </c>
      <c r="AD20" s="76"/>
      <c r="AE20" s="72"/>
      <c r="AF20" s="73"/>
      <c r="AG20" s="73"/>
      <c r="AH20" s="73"/>
      <c r="AI20" s="115"/>
    </row>
    <row r="21" spans="1:36" s="5" customFormat="1" ht="101.25" customHeight="1" x14ac:dyDescent="0.2">
      <c r="A21" s="100"/>
      <c r="B21" s="8" t="s">
        <v>67</v>
      </c>
      <c r="C21" s="60" t="s">
        <v>230</v>
      </c>
      <c r="D21" s="60" t="s">
        <v>84</v>
      </c>
      <c r="E21" s="62" t="s">
        <v>147</v>
      </c>
      <c r="F21" s="24">
        <v>2</v>
      </c>
      <c r="G21" s="24">
        <v>5</v>
      </c>
      <c r="H21" s="24">
        <v>1</v>
      </c>
      <c r="I21" s="24">
        <v>5</v>
      </c>
      <c r="J21" s="24">
        <v>1</v>
      </c>
      <c r="K21" s="24">
        <v>1</v>
      </c>
      <c r="L21" s="24">
        <v>1</v>
      </c>
      <c r="M21" s="24">
        <v>1</v>
      </c>
      <c r="N21" s="24">
        <v>0</v>
      </c>
      <c r="O21" s="24">
        <v>4</v>
      </c>
      <c r="P21" s="74">
        <f t="shared" si="3"/>
        <v>3.75</v>
      </c>
      <c r="Q21" s="58" t="s">
        <v>106</v>
      </c>
      <c r="R21" s="85" t="s">
        <v>224</v>
      </c>
      <c r="S21" s="89" t="s">
        <v>224</v>
      </c>
      <c r="T21" s="89" t="s">
        <v>224</v>
      </c>
      <c r="U21" s="89"/>
      <c r="V21" s="95"/>
      <c r="W21" s="95" t="s">
        <v>224</v>
      </c>
      <c r="X21" s="95"/>
      <c r="Y21" s="77" t="s">
        <v>242</v>
      </c>
      <c r="Z21" s="63" t="s">
        <v>229</v>
      </c>
      <c r="AA21" s="63" t="s">
        <v>239</v>
      </c>
      <c r="AB21" s="63" t="s">
        <v>151</v>
      </c>
      <c r="AC21" s="63" t="s">
        <v>151</v>
      </c>
      <c r="AD21" s="72"/>
      <c r="AE21" s="72"/>
      <c r="AF21" s="73"/>
      <c r="AG21" s="73"/>
      <c r="AH21" s="73"/>
      <c r="AI21" s="115"/>
    </row>
    <row r="22" spans="1:36" s="5" customFormat="1" ht="123.75" customHeight="1" x14ac:dyDescent="0.2">
      <c r="A22" s="100"/>
      <c r="B22" s="8" t="s">
        <v>68</v>
      </c>
      <c r="C22" s="60" t="s">
        <v>82</v>
      </c>
      <c r="D22" s="60" t="s">
        <v>83</v>
      </c>
      <c r="E22" s="62" t="s">
        <v>147</v>
      </c>
      <c r="F22" s="24">
        <v>3</v>
      </c>
      <c r="G22" s="24">
        <v>5</v>
      </c>
      <c r="H22" s="24">
        <v>1</v>
      </c>
      <c r="I22" s="24">
        <v>5</v>
      </c>
      <c r="J22" s="24">
        <v>1</v>
      </c>
      <c r="K22" s="24">
        <v>1</v>
      </c>
      <c r="L22" s="24">
        <v>1</v>
      </c>
      <c r="M22" s="24">
        <v>1</v>
      </c>
      <c r="N22" s="24">
        <v>0</v>
      </c>
      <c r="O22" s="24">
        <v>4</v>
      </c>
      <c r="P22" s="74">
        <f t="shared" si="3"/>
        <v>4</v>
      </c>
      <c r="Q22" s="58" t="s">
        <v>106</v>
      </c>
      <c r="R22" s="85" t="s">
        <v>224</v>
      </c>
      <c r="S22" s="89" t="s">
        <v>224</v>
      </c>
      <c r="T22" s="89" t="s">
        <v>224</v>
      </c>
      <c r="U22" s="89" t="s">
        <v>224</v>
      </c>
      <c r="V22" s="95"/>
      <c r="W22" s="95" t="s">
        <v>224</v>
      </c>
      <c r="X22" s="95"/>
      <c r="Y22" s="77" t="s">
        <v>242</v>
      </c>
      <c r="Z22" s="63" t="s">
        <v>229</v>
      </c>
      <c r="AA22" s="63" t="s">
        <v>239</v>
      </c>
      <c r="AB22" s="63" t="s">
        <v>151</v>
      </c>
      <c r="AC22" s="63" t="s">
        <v>151</v>
      </c>
      <c r="AD22" s="72"/>
      <c r="AE22" s="72"/>
      <c r="AF22" s="73"/>
      <c r="AG22" s="73"/>
      <c r="AH22" s="73"/>
      <c r="AI22" s="115"/>
    </row>
    <row r="23" spans="1:36" s="5" customFormat="1" ht="101.25" customHeight="1" x14ac:dyDescent="0.2">
      <c r="A23" s="100"/>
      <c r="B23" s="8" t="s">
        <v>70</v>
      </c>
      <c r="C23" s="65" t="s">
        <v>85</v>
      </c>
      <c r="D23" s="65" t="s">
        <v>69</v>
      </c>
      <c r="E23" s="62" t="s">
        <v>147</v>
      </c>
      <c r="F23" s="24">
        <v>3</v>
      </c>
      <c r="G23" s="24">
        <v>5</v>
      </c>
      <c r="H23" s="24">
        <v>1</v>
      </c>
      <c r="I23" s="24">
        <v>5</v>
      </c>
      <c r="J23" s="24">
        <v>1</v>
      </c>
      <c r="K23" s="24">
        <v>1</v>
      </c>
      <c r="L23" s="24">
        <v>1</v>
      </c>
      <c r="M23" s="24">
        <v>1</v>
      </c>
      <c r="N23" s="24">
        <v>0</v>
      </c>
      <c r="O23" s="24">
        <v>4</v>
      </c>
      <c r="P23" s="74">
        <f t="shared" si="3"/>
        <v>4</v>
      </c>
      <c r="Q23" s="58" t="s">
        <v>106</v>
      </c>
      <c r="R23" s="85" t="s">
        <v>224</v>
      </c>
      <c r="S23" s="89" t="s">
        <v>224</v>
      </c>
      <c r="T23" s="89" t="s">
        <v>224</v>
      </c>
      <c r="U23" s="89" t="s">
        <v>224</v>
      </c>
      <c r="V23" s="95"/>
      <c r="W23" s="95" t="s">
        <v>224</v>
      </c>
      <c r="X23" s="95"/>
      <c r="Y23" s="77" t="s">
        <v>241</v>
      </c>
      <c r="Z23" s="63" t="s">
        <v>229</v>
      </c>
      <c r="AA23" s="63" t="s">
        <v>150</v>
      </c>
      <c r="AB23" s="63" t="s">
        <v>151</v>
      </c>
      <c r="AC23" s="63" t="s">
        <v>151</v>
      </c>
      <c r="AD23" s="73"/>
      <c r="AE23" s="73"/>
      <c r="AF23" s="73"/>
      <c r="AG23" s="73"/>
      <c r="AH23" s="73"/>
      <c r="AI23" s="115"/>
    </row>
    <row r="24" spans="1:36" s="5" customFormat="1" ht="101.25" customHeight="1" x14ac:dyDescent="0.2">
      <c r="A24" s="101"/>
      <c r="B24" s="8" t="s">
        <v>72</v>
      </c>
      <c r="C24" s="65" t="s">
        <v>86</v>
      </c>
      <c r="D24" s="65" t="s">
        <v>87</v>
      </c>
      <c r="E24" s="62" t="s">
        <v>147</v>
      </c>
      <c r="F24" s="24">
        <v>3</v>
      </c>
      <c r="G24" s="24">
        <v>5</v>
      </c>
      <c r="H24" s="24">
        <v>1</v>
      </c>
      <c r="I24" s="24">
        <v>5</v>
      </c>
      <c r="J24" s="24">
        <v>1</v>
      </c>
      <c r="K24" s="24">
        <v>1</v>
      </c>
      <c r="L24" s="24">
        <v>1</v>
      </c>
      <c r="M24" s="24">
        <v>1</v>
      </c>
      <c r="N24" s="24">
        <v>0</v>
      </c>
      <c r="O24" s="24">
        <v>4</v>
      </c>
      <c r="P24" s="74">
        <f t="shared" si="3"/>
        <v>4</v>
      </c>
      <c r="Q24" s="58" t="s">
        <v>106</v>
      </c>
      <c r="R24" s="85" t="s">
        <v>224</v>
      </c>
      <c r="S24" s="89" t="s">
        <v>224</v>
      </c>
      <c r="T24" s="89" t="s">
        <v>224</v>
      </c>
      <c r="U24" s="89" t="s">
        <v>224</v>
      </c>
      <c r="V24" s="95"/>
      <c r="W24" s="95"/>
      <c r="X24" s="95"/>
      <c r="Y24" s="77" t="s">
        <v>241</v>
      </c>
      <c r="Z24" s="63" t="s">
        <v>229</v>
      </c>
      <c r="AA24" s="63" t="s">
        <v>150</v>
      </c>
      <c r="AB24" s="63" t="s">
        <v>151</v>
      </c>
      <c r="AC24" s="63" t="s">
        <v>151</v>
      </c>
      <c r="AD24" s="73"/>
      <c r="AE24" s="73"/>
      <c r="AF24" s="73"/>
      <c r="AG24" s="73"/>
      <c r="AH24" s="73"/>
      <c r="AI24" s="115"/>
    </row>
    <row r="25" spans="1:36" s="5" customFormat="1" ht="119.1" customHeight="1" x14ac:dyDescent="0.2">
      <c r="A25" s="99" t="s">
        <v>176</v>
      </c>
      <c r="B25" s="99" t="s">
        <v>179</v>
      </c>
      <c r="C25" s="103" t="s">
        <v>177</v>
      </c>
      <c r="D25" s="65" t="s">
        <v>235</v>
      </c>
      <c r="E25" s="62" t="s">
        <v>145</v>
      </c>
      <c r="F25" s="24">
        <v>3</v>
      </c>
      <c r="G25" s="24">
        <v>5</v>
      </c>
      <c r="H25" s="24">
        <v>1</v>
      </c>
      <c r="I25" s="24">
        <v>5</v>
      </c>
      <c r="J25" s="24">
        <v>1</v>
      </c>
      <c r="K25" s="24">
        <v>3</v>
      </c>
      <c r="L25" s="24">
        <v>2</v>
      </c>
      <c r="M25" s="24">
        <v>1</v>
      </c>
      <c r="N25" s="24">
        <v>0</v>
      </c>
      <c r="O25" s="24">
        <v>4</v>
      </c>
      <c r="P25" s="75">
        <f t="shared" si="3"/>
        <v>5.25</v>
      </c>
      <c r="Q25" s="75" t="s">
        <v>226</v>
      </c>
      <c r="R25" s="85" t="s">
        <v>224</v>
      </c>
      <c r="S25" s="89" t="s">
        <v>224</v>
      </c>
      <c r="T25" s="89" t="s">
        <v>224</v>
      </c>
      <c r="U25" s="89" t="s">
        <v>224</v>
      </c>
      <c r="V25" s="95"/>
      <c r="W25" s="95"/>
      <c r="X25" s="95"/>
      <c r="Y25" s="77" t="s">
        <v>241</v>
      </c>
      <c r="Z25" s="63" t="s">
        <v>229</v>
      </c>
      <c r="AA25" s="63" t="s">
        <v>150</v>
      </c>
      <c r="AB25" s="63" t="s">
        <v>151</v>
      </c>
      <c r="AC25" s="63" t="s">
        <v>151</v>
      </c>
      <c r="AD25" s="73"/>
      <c r="AE25" s="73"/>
      <c r="AF25" s="73"/>
      <c r="AG25" s="73"/>
      <c r="AH25" s="73"/>
      <c r="AI25" s="115"/>
    </row>
    <row r="26" spans="1:36" s="5" customFormat="1" ht="90" x14ac:dyDescent="0.2">
      <c r="A26" s="100"/>
      <c r="B26" s="100"/>
      <c r="C26" s="104"/>
      <c r="D26" s="65" t="s">
        <v>171</v>
      </c>
      <c r="E26" s="62" t="s">
        <v>145</v>
      </c>
      <c r="F26" s="24">
        <v>2</v>
      </c>
      <c r="G26" s="24">
        <v>5</v>
      </c>
      <c r="H26" s="24">
        <v>1</v>
      </c>
      <c r="I26" s="24">
        <v>5</v>
      </c>
      <c r="J26" s="24">
        <v>1</v>
      </c>
      <c r="K26" s="24">
        <v>3</v>
      </c>
      <c r="L26" s="24">
        <v>2</v>
      </c>
      <c r="M26" s="24">
        <v>1</v>
      </c>
      <c r="N26" s="24">
        <v>0</v>
      </c>
      <c r="O26" s="24">
        <v>4</v>
      </c>
      <c r="P26" s="74">
        <f t="shared" si="3"/>
        <v>4.9583333333333339</v>
      </c>
      <c r="Q26" s="58" t="s">
        <v>106</v>
      </c>
      <c r="R26" s="85" t="s">
        <v>224</v>
      </c>
      <c r="S26" s="89" t="s">
        <v>224</v>
      </c>
      <c r="T26" s="89" t="s">
        <v>224</v>
      </c>
      <c r="U26" s="89" t="s">
        <v>224</v>
      </c>
      <c r="V26" s="95"/>
      <c r="W26" s="95"/>
      <c r="X26" s="95"/>
      <c r="Y26" s="77" t="s">
        <v>241</v>
      </c>
      <c r="Z26" s="63" t="s">
        <v>229</v>
      </c>
      <c r="AA26" s="63" t="s">
        <v>150</v>
      </c>
      <c r="AB26" s="63" t="s">
        <v>151</v>
      </c>
      <c r="AC26" s="63" t="s">
        <v>151</v>
      </c>
      <c r="AD26" s="73"/>
      <c r="AE26" s="73"/>
      <c r="AF26" s="73"/>
      <c r="AG26" s="73"/>
      <c r="AH26" s="73"/>
      <c r="AI26" s="115"/>
    </row>
    <row r="27" spans="1:36" s="5" customFormat="1" ht="90" x14ac:dyDescent="0.2">
      <c r="A27" s="100"/>
      <c r="B27" s="100"/>
      <c r="C27" s="104"/>
      <c r="D27" s="65" t="s">
        <v>236</v>
      </c>
      <c r="E27" s="62" t="s">
        <v>145</v>
      </c>
      <c r="F27" s="24">
        <v>2</v>
      </c>
      <c r="G27" s="24">
        <v>5</v>
      </c>
      <c r="H27" s="24">
        <v>1</v>
      </c>
      <c r="I27" s="24">
        <v>3</v>
      </c>
      <c r="J27" s="24">
        <v>1</v>
      </c>
      <c r="K27" s="24">
        <v>3</v>
      </c>
      <c r="L27" s="24">
        <v>2</v>
      </c>
      <c r="M27" s="24">
        <v>1</v>
      </c>
      <c r="N27" s="24">
        <v>0</v>
      </c>
      <c r="O27" s="24">
        <v>4</v>
      </c>
      <c r="P27" s="74">
        <f t="shared" si="3"/>
        <v>4.375</v>
      </c>
      <c r="Q27" s="58" t="s">
        <v>106</v>
      </c>
      <c r="R27" s="85" t="s">
        <v>224</v>
      </c>
      <c r="S27" s="89" t="s">
        <v>224</v>
      </c>
      <c r="T27" s="89"/>
      <c r="U27" s="89"/>
      <c r="V27" s="95"/>
      <c r="W27" s="95"/>
      <c r="X27" s="95" t="s">
        <v>224</v>
      </c>
      <c r="Y27" s="77" t="s">
        <v>241</v>
      </c>
      <c r="Z27" s="63" t="s">
        <v>233</v>
      </c>
      <c r="AA27" s="63" t="s">
        <v>150</v>
      </c>
      <c r="AB27" s="63" t="s">
        <v>151</v>
      </c>
      <c r="AC27" s="63" t="s">
        <v>151</v>
      </c>
      <c r="AD27" s="73"/>
      <c r="AE27" s="73"/>
      <c r="AF27" s="73"/>
      <c r="AG27" s="73"/>
      <c r="AH27" s="73"/>
      <c r="AI27" s="115"/>
    </row>
    <row r="28" spans="1:36" s="5" customFormat="1" ht="90" x14ac:dyDescent="0.2">
      <c r="A28" s="100"/>
      <c r="B28" s="100"/>
      <c r="C28" s="104"/>
      <c r="D28" s="65" t="s">
        <v>172</v>
      </c>
      <c r="E28" s="62" t="s">
        <v>145</v>
      </c>
      <c r="F28" s="24">
        <v>3</v>
      </c>
      <c r="G28" s="24">
        <v>5</v>
      </c>
      <c r="H28" s="24">
        <v>1</v>
      </c>
      <c r="I28" s="24">
        <v>3</v>
      </c>
      <c r="J28" s="24">
        <v>1</v>
      </c>
      <c r="K28" s="24">
        <v>3</v>
      </c>
      <c r="L28" s="24">
        <v>2</v>
      </c>
      <c r="M28" s="24">
        <v>1</v>
      </c>
      <c r="N28" s="24">
        <v>0</v>
      </c>
      <c r="O28" s="24">
        <v>4</v>
      </c>
      <c r="P28" s="74">
        <f t="shared" si="3"/>
        <v>4.6666666666666661</v>
      </c>
      <c r="Q28" s="58" t="s">
        <v>106</v>
      </c>
      <c r="R28" s="85" t="s">
        <v>224</v>
      </c>
      <c r="S28" s="89" t="s">
        <v>224</v>
      </c>
      <c r="T28" s="89"/>
      <c r="U28" s="89"/>
      <c r="V28" s="95"/>
      <c r="W28" s="95"/>
      <c r="X28" s="95" t="s">
        <v>224</v>
      </c>
      <c r="Y28" s="77" t="s">
        <v>241</v>
      </c>
      <c r="Z28" s="63" t="s">
        <v>227</v>
      </c>
      <c r="AA28" s="63" t="s">
        <v>150</v>
      </c>
      <c r="AB28" s="63" t="s">
        <v>151</v>
      </c>
      <c r="AC28" s="63" t="s">
        <v>151</v>
      </c>
      <c r="AD28" s="73"/>
      <c r="AE28" s="73"/>
      <c r="AF28" s="73"/>
      <c r="AG28" s="73"/>
      <c r="AH28" s="73"/>
      <c r="AI28" s="115"/>
    </row>
    <row r="29" spans="1:36" s="5" customFormat="1" ht="90" x14ac:dyDescent="0.2">
      <c r="A29" s="100"/>
      <c r="B29" s="100"/>
      <c r="C29" s="104"/>
      <c r="D29" s="62" t="s">
        <v>173</v>
      </c>
      <c r="E29" s="62" t="s">
        <v>145</v>
      </c>
      <c r="F29" s="24">
        <v>3</v>
      </c>
      <c r="G29" s="24">
        <v>5</v>
      </c>
      <c r="H29" s="24">
        <v>1</v>
      </c>
      <c r="I29" s="24">
        <v>3</v>
      </c>
      <c r="J29" s="24">
        <v>1</v>
      </c>
      <c r="K29" s="24">
        <v>3</v>
      </c>
      <c r="L29" s="24">
        <v>2</v>
      </c>
      <c r="M29" s="24">
        <v>1</v>
      </c>
      <c r="N29" s="24">
        <v>0</v>
      </c>
      <c r="O29" s="24">
        <v>4</v>
      </c>
      <c r="P29" s="74">
        <f t="shared" si="3"/>
        <v>4.6666666666666661</v>
      </c>
      <c r="Q29" s="58" t="s">
        <v>106</v>
      </c>
      <c r="R29" s="85" t="s">
        <v>224</v>
      </c>
      <c r="S29" s="89" t="s">
        <v>224</v>
      </c>
      <c r="T29" s="89"/>
      <c r="U29" s="89"/>
      <c r="V29" s="95"/>
      <c r="W29" s="95"/>
      <c r="X29" s="95" t="s">
        <v>224</v>
      </c>
      <c r="Y29" s="77" t="s">
        <v>241</v>
      </c>
      <c r="Z29" s="63" t="s">
        <v>227</v>
      </c>
      <c r="AA29" s="63" t="s">
        <v>150</v>
      </c>
      <c r="AB29" s="63" t="s">
        <v>151</v>
      </c>
      <c r="AC29" s="63" t="s">
        <v>151</v>
      </c>
      <c r="AD29" s="73"/>
      <c r="AE29" s="73"/>
      <c r="AF29" s="73"/>
      <c r="AG29" s="73"/>
      <c r="AH29" s="73"/>
      <c r="AI29" s="115"/>
    </row>
    <row r="30" spans="1:36" s="5" customFormat="1" ht="90" x14ac:dyDescent="0.2">
      <c r="A30" s="100"/>
      <c r="B30" s="100"/>
      <c r="C30" s="104"/>
      <c r="D30" s="62" t="s">
        <v>174</v>
      </c>
      <c r="E30" s="62" t="s">
        <v>145</v>
      </c>
      <c r="F30" s="24">
        <v>2</v>
      </c>
      <c r="G30" s="24">
        <v>5</v>
      </c>
      <c r="H30" s="24">
        <v>1</v>
      </c>
      <c r="I30" s="24">
        <v>3</v>
      </c>
      <c r="J30" s="24">
        <v>1</v>
      </c>
      <c r="K30" s="24">
        <v>3</v>
      </c>
      <c r="L30" s="24">
        <v>2</v>
      </c>
      <c r="M30" s="24">
        <v>1</v>
      </c>
      <c r="N30" s="24">
        <v>0</v>
      </c>
      <c r="O30" s="24">
        <v>4</v>
      </c>
      <c r="P30" s="74">
        <f t="shared" si="3"/>
        <v>4.375</v>
      </c>
      <c r="Q30" s="58" t="s">
        <v>106</v>
      </c>
      <c r="R30" s="85"/>
      <c r="S30" s="89"/>
      <c r="T30" s="89"/>
      <c r="U30" s="89"/>
      <c r="V30" s="95"/>
      <c r="W30" s="95"/>
      <c r="X30" s="95"/>
      <c r="Y30" s="77" t="s">
        <v>241</v>
      </c>
      <c r="Z30" s="63" t="s">
        <v>139</v>
      </c>
      <c r="AA30" s="63" t="s">
        <v>150</v>
      </c>
      <c r="AB30" s="63" t="s">
        <v>151</v>
      </c>
      <c r="AC30" s="63" t="s">
        <v>151</v>
      </c>
      <c r="AD30" s="73"/>
      <c r="AE30" s="73"/>
      <c r="AF30" s="73"/>
      <c r="AG30" s="73"/>
      <c r="AH30" s="73"/>
      <c r="AI30" s="115"/>
    </row>
    <row r="31" spans="1:36" s="5" customFormat="1" ht="90" x14ac:dyDescent="0.2">
      <c r="A31" s="101"/>
      <c r="B31" s="101"/>
      <c r="C31" s="105"/>
      <c r="D31" s="65" t="s">
        <v>175</v>
      </c>
      <c r="E31" s="62" t="s">
        <v>145</v>
      </c>
      <c r="F31" s="24">
        <v>2</v>
      </c>
      <c r="G31" s="24">
        <v>5</v>
      </c>
      <c r="H31" s="24">
        <v>1</v>
      </c>
      <c r="I31" s="24">
        <v>3</v>
      </c>
      <c r="J31" s="24">
        <v>1</v>
      </c>
      <c r="K31" s="24">
        <v>3</v>
      </c>
      <c r="L31" s="24">
        <v>2</v>
      </c>
      <c r="M31" s="24">
        <v>1</v>
      </c>
      <c r="N31" s="24">
        <v>0</v>
      </c>
      <c r="O31" s="24">
        <v>4</v>
      </c>
      <c r="P31" s="74">
        <f t="shared" si="3"/>
        <v>4.375</v>
      </c>
      <c r="Q31" s="58" t="s">
        <v>106</v>
      </c>
      <c r="R31" s="85"/>
      <c r="S31" s="89"/>
      <c r="T31" s="89"/>
      <c r="U31" s="89"/>
      <c r="V31" s="95"/>
      <c r="W31" s="95"/>
      <c r="X31" s="95"/>
      <c r="Y31" s="77" t="s">
        <v>241</v>
      </c>
      <c r="Z31" s="63" t="s">
        <v>139</v>
      </c>
      <c r="AA31" s="63" t="s">
        <v>150</v>
      </c>
      <c r="AB31" s="63" t="s">
        <v>151</v>
      </c>
      <c r="AC31" s="63" t="s">
        <v>151</v>
      </c>
      <c r="AD31" s="73"/>
      <c r="AE31" s="73"/>
      <c r="AF31" s="73"/>
      <c r="AG31" s="73"/>
      <c r="AH31" s="73"/>
      <c r="AI31" s="115"/>
    </row>
    <row r="32" spans="1:36" s="5" customFormat="1" ht="120" customHeight="1" x14ac:dyDescent="0.2">
      <c r="A32" s="99" t="s">
        <v>178</v>
      </c>
      <c r="B32" s="99" t="s">
        <v>181</v>
      </c>
      <c r="C32" s="103" t="s">
        <v>182</v>
      </c>
      <c r="D32" s="65" t="s">
        <v>180</v>
      </c>
      <c r="E32" s="62" t="s">
        <v>237</v>
      </c>
      <c r="F32" s="24">
        <v>2</v>
      </c>
      <c r="G32" s="24">
        <v>5</v>
      </c>
      <c r="H32" s="24">
        <v>1</v>
      </c>
      <c r="I32" s="24">
        <v>5</v>
      </c>
      <c r="J32" s="24">
        <v>1</v>
      </c>
      <c r="K32" s="24">
        <v>1</v>
      </c>
      <c r="L32" s="24">
        <v>1</v>
      </c>
      <c r="M32" s="24">
        <v>1</v>
      </c>
      <c r="N32" s="24">
        <v>0</v>
      </c>
      <c r="O32" s="24">
        <v>4</v>
      </c>
      <c r="P32" s="74">
        <f t="shared" ref="P32" si="4">SUM(F32:K32)/5*SUM(L32:O32)/4</f>
        <v>4.5</v>
      </c>
      <c r="Q32" s="58" t="s">
        <v>106</v>
      </c>
      <c r="R32" s="85" t="s">
        <v>224</v>
      </c>
      <c r="S32" s="89" t="s">
        <v>224</v>
      </c>
      <c r="T32" s="89"/>
      <c r="U32" s="89"/>
      <c r="V32" s="95" t="s">
        <v>224</v>
      </c>
      <c r="W32" s="95" t="s">
        <v>224</v>
      </c>
      <c r="X32" s="95"/>
      <c r="Y32" s="77" t="s">
        <v>241</v>
      </c>
      <c r="Z32" s="63" t="s">
        <v>245</v>
      </c>
      <c r="AA32" s="63" t="s">
        <v>150</v>
      </c>
      <c r="AB32" s="63" t="s">
        <v>151</v>
      </c>
      <c r="AC32" s="63" t="s">
        <v>151</v>
      </c>
      <c r="AD32" s="73"/>
      <c r="AE32" s="73"/>
      <c r="AF32" s="73"/>
      <c r="AG32" s="73"/>
      <c r="AH32" s="73"/>
      <c r="AI32" s="115"/>
    </row>
    <row r="33" spans="1:36" s="5" customFormat="1" ht="96" customHeight="1" x14ac:dyDescent="0.2">
      <c r="A33" s="100"/>
      <c r="B33" s="100"/>
      <c r="C33" s="104"/>
      <c r="D33" s="65" t="s">
        <v>183</v>
      </c>
      <c r="E33" s="62" t="s">
        <v>238</v>
      </c>
      <c r="F33" s="24">
        <v>3</v>
      </c>
      <c r="G33" s="24">
        <v>5</v>
      </c>
      <c r="H33" s="24">
        <v>1</v>
      </c>
      <c r="I33" s="24">
        <v>5</v>
      </c>
      <c r="J33" s="24">
        <v>1</v>
      </c>
      <c r="K33" s="24">
        <v>1</v>
      </c>
      <c r="L33" s="24">
        <v>1</v>
      </c>
      <c r="M33" s="24">
        <v>1</v>
      </c>
      <c r="N33" s="24">
        <v>0</v>
      </c>
      <c r="O33" s="24">
        <v>4</v>
      </c>
      <c r="P33" s="74">
        <f t="shared" ref="P33:P34" si="5">SUM(F33:K33)/5*SUM(L33:O33)/4</f>
        <v>4.8000000000000007</v>
      </c>
      <c r="Q33" s="58" t="s">
        <v>106</v>
      </c>
      <c r="R33" s="85" t="s">
        <v>224</v>
      </c>
      <c r="S33" s="89" t="s">
        <v>224</v>
      </c>
      <c r="T33" s="89" t="s">
        <v>224</v>
      </c>
      <c r="U33" s="89"/>
      <c r="V33" s="95" t="s">
        <v>224</v>
      </c>
      <c r="W33" s="95"/>
      <c r="X33" s="95"/>
      <c r="Y33" s="77" t="s">
        <v>241</v>
      </c>
      <c r="Z33" s="63" t="s">
        <v>139</v>
      </c>
      <c r="AA33" s="63" t="s">
        <v>150</v>
      </c>
      <c r="AB33" s="63" t="s">
        <v>151</v>
      </c>
      <c r="AC33" s="63" t="s">
        <v>151</v>
      </c>
      <c r="AD33" s="73"/>
      <c r="AE33" s="73"/>
      <c r="AF33" s="73"/>
      <c r="AG33" s="73"/>
      <c r="AH33" s="73"/>
      <c r="AI33" s="115"/>
    </row>
    <row r="34" spans="1:36" s="5" customFormat="1" ht="144" customHeight="1" x14ac:dyDescent="0.2">
      <c r="A34" s="101"/>
      <c r="B34" s="101"/>
      <c r="C34" s="105"/>
      <c r="D34" s="65" t="s">
        <v>184</v>
      </c>
      <c r="E34" s="62" t="s">
        <v>238</v>
      </c>
      <c r="F34" s="24">
        <v>2</v>
      </c>
      <c r="G34" s="24">
        <v>5</v>
      </c>
      <c r="H34" s="24">
        <v>1</v>
      </c>
      <c r="I34" s="24">
        <v>5</v>
      </c>
      <c r="J34" s="24">
        <v>1</v>
      </c>
      <c r="K34" s="24">
        <v>1</v>
      </c>
      <c r="L34" s="24">
        <v>1</v>
      </c>
      <c r="M34" s="24">
        <v>1</v>
      </c>
      <c r="N34" s="24">
        <v>0</v>
      </c>
      <c r="O34" s="24">
        <v>4</v>
      </c>
      <c r="P34" s="74">
        <f t="shared" si="5"/>
        <v>4.5</v>
      </c>
      <c r="Q34" s="58" t="s">
        <v>106</v>
      </c>
      <c r="R34" s="85" t="s">
        <v>224</v>
      </c>
      <c r="S34" s="89" t="s">
        <v>224</v>
      </c>
      <c r="T34" s="89" t="s">
        <v>224</v>
      </c>
      <c r="U34" s="89"/>
      <c r="V34" s="95" t="s">
        <v>224</v>
      </c>
      <c r="W34" s="95"/>
      <c r="X34" s="95"/>
      <c r="Y34" s="77" t="s">
        <v>241</v>
      </c>
      <c r="Z34" s="63" t="s">
        <v>229</v>
      </c>
      <c r="AA34" s="63" t="s">
        <v>150</v>
      </c>
      <c r="AB34" s="63" t="s">
        <v>151</v>
      </c>
      <c r="AC34" s="63" t="s">
        <v>151</v>
      </c>
      <c r="AD34" s="73"/>
      <c r="AE34" s="73"/>
      <c r="AF34" s="73"/>
      <c r="AG34" s="73"/>
      <c r="AH34" s="73"/>
      <c r="AI34" s="115"/>
    </row>
    <row r="35" spans="1:36" s="5" customFormat="1" ht="93.95" customHeight="1" x14ac:dyDescent="0.2">
      <c r="A35" s="100" t="s">
        <v>185</v>
      </c>
      <c r="B35" s="99" t="s">
        <v>186</v>
      </c>
      <c r="C35" s="60" t="s">
        <v>116</v>
      </c>
      <c r="D35" s="60" t="s">
        <v>88</v>
      </c>
      <c r="E35" s="62" t="s">
        <v>148</v>
      </c>
      <c r="F35" s="25">
        <v>2</v>
      </c>
      <c r="G35" s="24">
        <v>5</v>
      </c>
      <c r="H35" s="24">
        <v>1</v>
      </c>
      <c r="I35" s="24">
        <v>5</v>
      </c>
      <c r="J35" s="24">
        <v>5</v>
      </c>
      <c r="K35" s="24">
        <v>5</v>
      </c>
      <c r="L35" s="24">
        <v>4</v>
      </c>
      <c r="M35" s="24">
        <v>1</v>
      </c>
      <c r="N35" s="24">
        <v>0</v>
      </c>
      <c r="O35" s="24">
        <v>3</v>
      </c>
      <c r="P35" s="75">
        <f t="shared" si="3"/>
        <v>7.666666666666667</v>
      </c>
      <c r="Q35" s="59" t="s">
        <v>108</v>
      </c>
      <c r="R35" s="85"/>
      <c r="S35" s="89" t="s">
        <v>224</v>
      </c>
      <c r="T35" s="89" t="s">
        <v>224</v>
      </c>
      <c r="U35" s="89"/>
      <c r="V35" s="95"/>
      <c r="W35" s="95"/>
      <c r="X35" s="95"/>
      <c r="Y35" s="77" t="s">
        <v>241</v>
      </c>
      <c r="Z35" s="63" t="s">
        <v>149</v>
      </c>
      <c r="AA35" s="63" t="s">
        <v>150</v>
      </c>
      <c r="AB35" s="63" t="s">
        <v>151</v>
      </c>
      <c r="AC35" s="63" t="s">
        <v>151</v>
      </c>
      <c r="AD35" s="72"/>
      <c r="AE35" s="72"/>
      <c r="AF35" s="73"/>
      <c r="AG35" s="73"/>
      <c r="AH35" s="73"/>
      <c r="AI35" s="115"/>
      <c r="AJ35" s="7"/>
    </row>
    <row r="36" spans="1:36" s="5" customFormat="1" ht="90.95" customHeight="1" x14ac:dyDescent="0.2">
      <c r="A36" s="100"/>
      <c r="B36" s="100"/>
      <c r="C36" s="60" t="s">
        <v>190</v>
      </c>
      <c r="D36" s="60" t="s">
        <v>89</v>
      </c>
      <c r="E36" s="62" t="s">
        <v>148</v>
      </c>
      <c r="F36" s="25">
        <v>2</v>
      </c>
      <c r="G36" s="24">
        <v>5</v>
      </c>
      <c r="H36" s="24">
        <v>1</v>
      </c>
      <c r="I36" s="24">
        <v>5</v>
      </c>
      <c r="J36" s="24">
        <v>5</v>
      </c>
      <c r="K36" s="24">
        <v>5</v>
      </c>
      <c r="L36" s="24">
        <v>4</v>
      </c>
      <c r="M36" s="24">
        <v>1</v>
      </c>
      <c r="N36" s="24">
        <v>0</v>
      </c>
      <c r="O36" s="24">
        <v>3</v>
      </c>
      <c r="P36" s="75">
        <f t="shared" si="3"/>
        <v>7.666666666666667</v>
      </c>
      <c r="Q36" s="59" t="s">
        <v>108</v>
      </c>
      <c r="R36" s="85"/>
      <c r="S36" s="89" t="s">
        <v>224</v>
      </c>
      <c r="T36" s="89" t="s">
        <v>224</v>
      </c>
      <c r="U36" s="89"/>
      <c r="V36" s="95"/>
      <c r="W36" s="95"/>
      <c r="X36" s="95"/>
      <c r="Y36" s="77" t="s">
        <v>241</v>
      </c>
      <c r="Z36" s="63" t="s">
        <v>149</v>
      </c>
      <c r="AA36" s="63" t="s">
        <v>150</v>
      </c>
      <c r="AB36" s="63" t="s">
        <v>151</v>
      </c>
      <c r="AC36" s="63" t="s">
        <v>151</v>
      </c>
      <c r="AD36" s="72"/>
      <c r="AE36" s="72"/>
      <c r="AF36" s="73"/>
      <c r="AG36" s="73"/>
      <c r="AH36" s="73"/>
      <c r="AI36" s="115"/>
      <c r="AJ36" s="7"/>
    </row>
    <row r="37" spans="1:36" s="5" customFormat="1" ht="93.95" customHeight="1" x14ac:dyDescent="0.2">
      <c r="A37" s="100"/>
      <c r="B37" s="8" t="s">
        <v>187</v>
      </c>
      <c r="C37" s="60" t="s">
        <v>191</v>
      </c>
      <c r="D37" s="60" t="s">
        <v>90</v>
      </c>
      <c r="E37" s="62" t="s">
        <v>148</v>
      </c>
      <c r="F37" s="25">
        <v>2</v>
      </c>
      <c r="G37" s="24">
        <v>5</v>
      </c>
      <c r="H37" s="24">
        <v>1</v>
      </c>
      <c r="I37" s="24">
        <v>5</v>
      </c>
      <c r="J37" s="24">
        <v>5</v>
      </c>
      <c r="K37" s="24">
        <v>5</v>
      </c>
      <c r="L37" s="24">
        <v>4</v>
      </c>
      <c r="M37" s="24">
        <v>1</v>
      </c>
      <c r="N37" s="24">
        <v>0</v>
      </c>
      <c r="O37" s="24">
        <v>3</v>
      </c>
      <c r="P37" s="75">
        <f t="shared" si="3"/>
        <v>7.666666666666667</v>
      </c>
      <c r="Q37" s="59" t="s">
        <v>108</v>
      </c>
      <c r="R37" s="85" t="s">
        <v>224</v>
      </c>
      <c r="S37" s="89" t="s">
        <v>224</v>
      </c>
      <c r="T37" s="89" t="s">
        <v>224</v>
      </c>
      <c r="U37" s="89"/>
      <c r="V37" s="95"/>
      <c r="W37" s="95"/>
      <c r="X37" s="95"/>
      <c r="Y37" s="77" t="s">
        <v>241</v>
      </c>
      <c r="Z37" s="63" t="s">
        <v>149</v>
      </c>
      <c r="AA37" s="63" t="s">
        <v>150</v>
      </c>
      <c r="AB37" s="63" t="s">
        <v>151</v>
      </c>
      <c r="AC37" s="63" t="s">
        <v>151</v>
      </c>
      <c r="AD37" s="72"/>
      <c r="AE37" s="72"/>
      <c r="AF37" s="73"/>
      <c r="AG37" s="73"/>
      <c r="AH37" s="73"/>
      <c r="AI37" s="115"/>
      <c r="AJ37" s="7"/>
    </row>
    <row r="38" spans="1:36" s="5" customFormat="1" ht="96.95" customHeight="1" x14ac:dyDescent="0.2">
      <c r="A38" s="100"/>
      <c r="B38" s="8" t="s">
        <v>188</v>
      </c>
      <c r="C38" s="60" t="s">
        <v>192</v>
      </c>
      <c r="D38" s="60" t="s">
        <v>91</v>
      </c>
      <c r="E38" s="62" t="s">
        <v>148</v>
      </c>
      <c r="F38" s="25">
        <v>2</v>
      </c>
      <c r="G38" s="24">
        <v>5</v>
      </c>
      <c r="H38" s="24">
        <v>1</v>
      </c>
      <c r="I38" s="24">
        <v>5</v>
      </c>
      <c r="J38" s="24">
        <v>5</v>
      </c>
      <c r="K38" s="24">
        <v>5</v>
      </c>
      <c r="L38" s="24">
        <v>4</v>
      </c>
      <c r="M38" s="24">
        <v>1</v>
      </c>
      <c r="N38" s="24">
        <v>0</v>
      </c>
      <c r="O38" s="24">
        <v>3</v>
      </c>
      <c r="P38" s="75">
        <f t="shared" si="3"/>
        <v>7.666666666666667</v>
      </c>
      <c r="Q38" s="59" t="s">
        <v>108</v>
      </c>
      <c r="R38" s="85" t="s">
        <v>224</v>
      </c>
      <c r="S38" s="89" t="s">
        <v>224</v>
      </c>
      <c r="T38" s="89" t="s">
        <v>224</v>
      </c>
      <c r="U38" s="89"/>
      <c r="V38" s="95"/>
      <c r="W38" s="95"/>
      <c r="X38" s="95"/>
      <c r="Y38" s="77" t="s">
        <v>241</v>
      </c>
      <c r="Z38" s="63" t="s">
        <v>149</v>
      </c>
      <c r="AA38" s="63" t="s">
        <v>150</v>
      </c>
      <c r="AB38" s="63" t="s">
        <v>151</v>
      </c>
      <c r="AC38" s="63" t="s">
        <v>151</v>
      </c>
      <c r="AD38" s="72"/>
      <c r="AE38" s="72"/>
      <c r="AF38" s="73"/>
      <c r="AG38" s="73"/>
      <c r="AH38" s="73"/>
      <c r="AI38" s="115"/>
      <c r="AJ38" s="7"/>
    </row>
    <row r="39" spans="1:36" s="5" customFormat="1" ht="98.1" customHeight="1" x14ac:dyDescent="0.2">
      <c r="A39" s="101"/>
      <c r="B39" s="8" t="s">
        <v>189</v>
      </c>
      <c r="C39" s="60" t="s">
        <v>193</v>
      </c>
      <c r="D39" s="60" t="s">
        <v>92</v>
      </c>
      <c r="E39" s="62" t="s">
        <v>148</v>
      </c>
      <c r="F39" s="25">
        <v>2</v>
      </c>
      <c r="G39" s="24">
        <v>2</v>
      </c>
      <c r="H39" s="24">
        <v>1</v>
      </c>
      <c r="I39" s="24">
        <v>5</v>
      </c>
      <c r="J39" s="24">
        <v>5</v>
      </c>
      <c r="K39" s="24">
        <v>5</v>
      </c>
      <c r="L39" s="24">
        <v>4</v>
      </c>
      <c r="M39" s="24">
        <v>1</v>
      </c>
      <c r="N39" s="24">
        <v>0</v>
      </c>
      <c r="O39" s="24">
        <v>3</v>
      </c>
      <c r="P39" s="75">
        <f t="shared" si="3"/>
        <v>6.666666666666667</v>
      </c>
      <c r="Q39" s="59" t="s">
        <v>108</v>
      </c>
      <c r="R39" s="85" t="s">
        <v>224</v>
      </c>
      <c r="S39" s="89" t="s">
        <v>224</v>
      </c>
      <c r="T39" s="89" t="s">
        <v>224</v>
      </c>
      <c r="U39" s="89"/>
      <c r="V39" s="95"/>
      <c r="W39" s="95"/>
      <c r="X39" s="95"/>
      <c r="Y39" s="77" t="s">
        <v>241</v>
      </c>
      <c r="Z39" s="63" t="s">
        <v>227</v>
      </c>
      <c r="AA39" s="63" t="s">
        <v>150</v>
      </c>
      <c r="AB39" s="63" t="s">
        <v>151</v>
      </c>
      <c r="AC39" s="63" t="s">
        <v>151</v>
      </c>
      <c r="AD39" s="72"/>
      <c r="AE39" s="72"/>
      <c r="AF39" s="73"/>
      <c r="AG39" s="73"/>
      <c r="AH39" s="73"/>
      <c r="AI39" s="115"/>
      <c r="AJ39" s="7"/>
    </row>
    <row r="40" spans="1:36" ht="96" customHeight="1" x14ac:dyDescent="0.2">
      <c r="A40" s="99" t="s">
        <v>194</v>
      </c>
      <c r="B40" s="30" t="s">
        <v>195</v>
      </c>
      <c r="C40" s="65" t="s">
        <v>197</v>
      </c>
      <c r="D40" s="65" t="s">
        <v>88</v>
      </c>
      <c r="E40" s="62" t="s">
        <v>148</v>
      </c>
      <c r="F40" s="31">
        <v>2</v>
      </c>
      <c r="G40" s="28">
        <v>2</v>
      </c>
      <c r="H40" s="28">
        <v>1</v>
      </c>
      <c r="I40" s="28">
        <v>5</v>
      </c>
      <c r="J40" s="28">
        <v>5</v>
      </c>
      <c r="K40" s="28">
        <v>5</v>
      </c>
      <c r="L40" s="28">
        <v>4</v>
      </c>
      <c r="M40" s="28">
        <v>1</v>
      </c>
      <c r="N40" s="28">
        <v>0</v>
      </c>
      <c r="O40" s="28">
        <v>3</v>
      </c>
      <c r="P40" s="75">
        <f t="shared" si="3"/>
        <v>6.666666666666667</v>
      </c>
      <c r="Q40" s="59" t="s">
        <v>108</v>
      </c>
      <c r="R40" s="86"/>
      <c r="S40" s="90" t="s">
        <v>224</v>
      </c>
      <c r="T40" s="90" t="s">
        <v>224</v>
      </c>
      <c r="U40" s="90"/>
      <c r="V40" s="96"/>
      <c r="W40" s="96"/>
      <c r="X40" s="96"/>
      <c r="Y40" s="77" t="s">
        <v>243</v>
      </c>
      <c r="Z40" s="63" t="s">
        <v>149</v>
      </c>
      <c r="AA40" s="63" t="s">
        <v>163</v>
      </c>
      <c r="AB40" s="63" t="s">
        <v>151</v>
      </c>
      <c r="AC40" s="63" t="s">
        <v>151</v>
      </c>
      <c r="AD40" s="73"/>
      <c r="AE40" s="73"/>
      <c r="AF40" s="81"/>
      <c r="AG40" s="81"/>
      <c r="AH40" s="81"/>
      <c r="AI40" s="115"/>
    </row>
    <row r="41" spans="1:36" ht="108" customHeight="1" x14ac:dyDescent="0.2">
      <c r="A41" s="100"/>
      <c r="B41" s="32" t="s">
        <v>196</v>
      </c>
      <c r="C41" s="66" t="s">
        <v>198</v>
      </c>
      <c r="D41" s="66" t="s">
        <v>92</v>
      </c>
      <c r="E41" s="62" t="s">
        <v>148</v>
      </c>
      <c r="F41" s="31">
        <v>3</v>
      </c>
      <c r="G41" s="33">
        <v>2</v>
      </c>
      <c r="H41" s="33">
        <v>1</v>
      </c>
      <c r="I41" s="33">
        <v>5</v>
      </c>
      <c r="J41" s="33">
        <v>5</v>
      </c>
      <c r="K41" s="33">
        <v>5</v>
      </c>
      <c r="L41" s="33">
        <v>4</v>
      </c>
      <c r="M41" s="33">
        <v>1</v>
      </c>
      <c r="N41" s="33">
        <v>0</v>
      </c>
      <c r="O41" s="33">
        <v>3</v>
      </c>
      <c r="P41" s="75">
        <f t="shared" si="3"/>
        <v>7</v>
      </c>
      <c r="Q41" s="59" t="s">
        <v>108</v>
      </c>
      <c r="R41" s="87" t="s">
        <v>224</v>
      </c>
      <c r="S41" s="91" t="s">
        <v>224</v>
      </c>
      <c r="T41" s="91" t="s">
        <v>224</v>
      </c>
      <c r="U41" s="91"/>
      <c r="V41" s="97"/>
      <c r="W41" s="97"/>
      <c r="X41" s="97"/>
      <c r="Y41" s="77" t="s">
        <v>244</v>
      </c>
      <c r="Z41" s="63" t="s">
        <v>149</v>
      </c>
      <c r="AA41" s="63" t="s">
        <v>152</v>
      </c>
      <c r="AB41" s="63" t="s">
        <v>151</v>
      </c>
      <c r="AC41" s="63" t="s">
        <v>151</v>
      </c>
      <c r="AD41" s="14"/>
      <c r="AE41" s="14"/>
      <c r="AF41" s="81"/>
      <c r="AG41" s="81"/>
      <c r="AH41" s="81"/>
      <c r="AI41" s="115"/>
    </row>
    <row r="42" spans="1:36" ht="0.95" customHeight="1" x14ac:dyDescent="0.2">
      <c r="A42" s="100"/>
      <c r="B42" s="1"/>
      <c r="E42" s="1"/>
      <c r="R42" s="88"/>
      <c r="S42" s="92"/>
      <c r="T42" s="92"/>
      <c r="U42" s="92"/>
      <c r="V42" s="98"/>
      <c r="W42" s="98"/>
      <c r="X42" s="98"/>
      <c r="Y42" s="1"/>
      <c r="Z42" s="1"/>
      <c r="AA42" s="1"/>
      <c r="AB42" s="1"/>
      <c r="AI42" s="115"/>
    </row>
    <row r="43" spans="1:36" ht="84" customHeight="1" x14ac:dyDescent="0.2">
      <c r="A43" s="8" t="s">
        <v>207</v>
      </c>
      <c r="B43" s="8" t="s">
        <v>209</v>
      </c>
      <c r="C43" s="60" t="s">
        <v>210</v>
      </c>
      <c r="D43" s="60" t="s">
        <v>208</v>
      </c>
      <c r="E43" s="62" t="s">
        <v>148</v>
      </c>
      <c r="F43" s="24">
        <v>2</v>
      </c>
      <c r="G43" s="24">
        <v>5</v>
      </c>
      <c r="H43" s="24">
        <v>1</v>
      </c>
      <c r="I43" s="24">
        <v>5</v>
      </c>
      <c r="J43" s="24">
        <v>5</v>
      </c>
      <c r="K43" s="24">
        <v>5</v>
      </c>
      <c r="L43" s="24">
        <v>2</v>
      </c>
      <c r="M43" s="24">
        <v>1</v>
      </c>
      <c r="N43" s="24">
        <v>0</v>
      </c>
      <c r="O43" s="24">
        <v>3</v>
      </c>
      <c r="P43" s="75">
        <f t="shared" ref="P43" si="6">SUM(F43:K43)/5*SUM(L43:O43)/4</f>
        <v>6.8999999999999995</v>
      </c>
      <c r="Q43" s="59" t="s">
        <v>226</v>
      </c>
      <c r="R43" s="85"/>
      <c r="S43" s="89" t="s">
        <v>224</v>
      </c>
      <c r="T43" s="89" t="s">
        <v>224</v>
      </c>
      <c r="U43" s="89"/>
      <c r="V43" s="95"/>
      <c r="W43" s="95"/>
      <c r="X43" s="95"/>
      <c r="Y43" s="77" t="s">
        <v>241</v>
      </c>
      <c r="Z43" s="63" t="s">
        <v>149</v>
      </c>
      <c r="AA43" s="63" t="s">
        <v>150</v>
      </c>
      <c r="AB43" s="63" t="s">
        <v>151</v>
      </c>
      <c r="AC43" s="63" t="s">
        <v>151</v>
      </c>
      <c r="AD43" s="81"/>
      <c r="AE43" s="81"/>
      <c r="AF43" s="81"/>
      <c r="AG43" s="81"/>
      <c r="AH43" s="81"/>
      <c r="AI43" s="115"/>
    </row>
    <row r="44" spans="1:36" ht="146.25" x14ac:dyDescent="0.2">
      <c r="A44" s="8" t="s">
        <v>203</v>
      </c>
      <c r="B44" s="8" t="s">
        <v>204</v>
      </c>
      <c r="C44" s="60" t="s">
        <v>205</v>
      </c>
      <c r="D44" s="60" t="s">
        <v>206</v>
      </c>
      <c r="E44" s="62" t="s">
        <v>148</v>
      </c>
      <c r="F44" s="24">
        <v>3</v>
      </c>
      <c r="G44" s="24">
        <v>5</v>
      </c>
      <c r="H44" s="24">
        <v>1</v>
      </c>
      <c r="I44" s="24">
        <v>5</v>
      </c>
      <c r="J44" s="24">
        <v>1</v>
      </c>
      <c r="K44" s="24">
        <v>1</v>
      </c>
      <c r="L44" s="24">
        <v>1</v>
      </c>
      <c r="M44" s="24">
        <v>1</v>
      </c>
      <c r="N44" s="24">
        <v>2</v>
      </c>
      <c r="O44" s="24">
        <v>4</v>
      </c>
      <c r="P44" s="75">
        <f t="shared" ref="P44" si="7">SUM(F44:K44)/5*SUM(L44:O44)/4</f>
        <v>6.4</v>
      </c>
      <c r="Q44" s="59" t="s">
        <v>106</v>
      </c>
      <c r="R44" s="85" t="s">
        <v>224</v>
      </c>
      <c r="S44" s="89" t="s">
        <v>224</v>
      </c>
      <c r="T44" s="89"/>
      <c r="U44" s="89"/>
      <c r="V44" s="95"/>
      <c r="W44" s="95"/>
      <c r="X44" s="95"/>
      <c r="Y44" s="77" t="s">
        <v>241</v>
      </c>
      <c r="Z44" s="63" t="s">
        <v>227</v>
      </c>
      <c r="AA44" s="63" t="s">
        <v>150</v>
      </c>
      <c r="AB44" s="63" t="s">
        <v>151</v>
      </c>
      <c r="AC44" s="63" t="s">
        <v>151</v>
      </c>
      <c r="AD44" s="81"/>
      <c r="AE44" s="81"/>
      <c r="AF44" s="81"/>
      <c r="AG44" s="81"/>
      <c r="AH44" s="81"/>
      <c r="AI44" s="115"/>
    </row>
    <row r="45" spans="1:36" ht="84" customHeight="1" x14ac:dyDescent="0.2">
      <c r="A45" s="8" t="s">
        <v>200</v>
      </c>
      <c r="B45" s="8" t="s">
        <v>201</v>
      </c>
      <c r="C45" s="60" t="s">
        <v>202</v>
      </c>
      <c r="D45" s="60" t="s">
        <v>199</v>
      </c>
      <c r="E45" s="62" t="s">
        <v>148</v>
      </c>
      <c r="F45" s="24">
        <v>3</v>
      </c>
      <c r="G45" s="24">
        <v>5</v>
      </c>
      <c r="H45" s="24">
        <v>1</v>
      </c>
      <c r="I45" s="24">
        <v>5</v>
      </c>
      <c r="J45" s="24">
        <v>1</v>
      </c>
      <c r="K45" s="24">
        <v>1</v>
      </c>
      <c r="L45" s="24">
        <v>1</v>
      </c>
      <c r="M45" s="24">
        <v>1</v>
      </c>
      <c r="N45" s="24">
        <v>0</v>
      </c>
      <c r="O45" s="24">
        <v>4</v>
      </c>
      <c r="P45" s="74">
        <f t="shared" ref="P45" si="8">SUM(F45:K45)/5*SUM(L45:O45)/4</f>
        <v>4.8000000000000007</v>
      </c>
      <c r="Q45" s="58" t="s">
        <v>106</v>
      </c>
      <c r="R45" s="85" t="s">
        <v>224</v>
      </c>
      <c r="S45" s="89" t="s">
        <v>224</v>
      </c>
      <c r="T45" s="89"/>
      <c r="U45" s="89"/>
      <c r="V45" s="95"/>
      <c r="W45" s="95"/>
      <c r="X45" s="95"/>
      <c r="Y45" s="77" t="s">
        <v>241</v>
      </c>
      <c r="Z45" s="63" t="s">
        <v>149</v>
      </c>
      <c r="AA45" s="63" t="s">
        <v>150</v>
      </c>
      <c r="AB45" s="63" t="s">
        <v>151</v>
      </c>
      <c r="AC45" s="63" t="s">
        <v>151</v>
      </c>
      <c r="AD45" s="81"/>
      <c r="AE45" s="81"/>
      <c r="AF45" s="81"/>
      <c r="AG45" s="81"/>
      <c r="AH45" s="81"/>
      <c r="AI45" s="116"/>
    </row>
    <row r="46" spans="1:36" x14ac:dyDescent="0.2">
      <c r="A46" s="61"/>
      <c r="B46" s="61"/>
      <c r="C46" s="61"/>
      <c r="D46" s="61"/>
      <c r="E46" s="67"/>
      <c r="F46" s="61"/>
      <c r="G46" s="61"/>
      <c r="H46" s="61"/>
      <c r="I46" s="61"/>
      <c r="J46" s="61"/>
      <c r="K46" s="61"/>
      <c r="L46" s="61"/>
      <c r="M46" s="61"/>
      <c r="N46" s="61"/>
      <c r="O46" s="61"/>
      <c r="P46" s="61"/>
      <c r="Q46" s="61"/>
      <c r="R46" s="61"/>
      <c r="S46" s="61"/>
      <c r="T46" s="61"/>
      <c r="U46" s="61"/>
      <c r="V46" s="61"/>
      <c r="W46" s="61"/>
      <c r="X46" s="61"/>
      <c r="Y46" s="68"/>
      <c r="Z46" s="68"/>
      <c r="AA46" s="68"/>
      <c r="AB46" s="68"/>
      <c r="AC46" s="61"/>
    </row>
    <row r="47" spans="1:36" x14ac:dyDescent="0.2">
      <c r="A47" s="61"/>
      <c r="B47" s="61"/>
      <c r="C47" s="61"/>
      <c r="D47" s="61"/>
      <c r="E47" s="67"/>
      <c r="F47" s="61"/>
      <c r="G47" s="61"/>
      <c r="H47" s="61"/>
      <c r="I47" s="61"/>
      <c r="J47" s="61"/>
      <c r="K47" s="61"/>
      <c r="L47" s="61"/>
      <c r="M47" s="61"/>
      <c r="N47" s="61"/>
      <c r="O47" s="61"/>
      <c r="P47" s="61"/>
      <c r="Q47" s="61"/>
      <c r="R47" s="61"/>
      <c r="S47" s="61"/>
      <c r="T47" s="61"/>
      <c r="U47" s="61"/>
      <c r="V47" s="61"/>
      <c r="W47" s="61"/>
      <c r="X47" s="61"/>
      <c r="Y47" s="68"/>
      <c r="Z47" s="68"/>
      <c r="AA47" s="68"/>
      <c r="AB47" s="68"/>
      <c r="AC47" s="61"/>
    </row>
    <row r="48" spans="1:36" x14ac:dyDescent="0.2">
      <c r="A48" s="61"/>
      <c r="B48" s="61"/>
      <c r="C48" s="61"/>
      <c r="D48" s="61"/>
      <c r="E48" s="67"/>
      <c r="F48" s="61"/>
      <c r="G48" s="61"/>
      <c r="H48" s="61"/>
      <c r="I48" s="61"/>
      <c r="J48" s="61"/>
      <c r="K48" s="61"/>
      <c r="L48" s="61"/>
      <c r="M48" s="61"/>
      <c r="N48" s="61"/>
      <c r="O48" s="61"/>
      <c r="P48" s="61"/>
      <c r="Q48" s="61"/>
      <c r="R48" s="61"/>
      <c r="S48" s="61"/>
      <c r="T48" s="61"/>
      <c r="U48" s="61"/>
      <c r="V48" s="61"/>
      <c r="W48" s="61"/>
      <c r="X48" s="61"/>
      <c r="Y48" s="68"/>
      <c r="Z48" s="68"/>
      <c r="AA48" s="68"/>
      <c r="AB48" s="68"/>
      <c r="AC48" s="61"/>
    </row>
    <row r="49" spans="1:29" x14ac:dyDescent="0.2">
      <c r="A49" s="61"/>
      <c r="B49" s="61"/>
      <c r="C49" s="61"/>
      <c r="D49" s="61"/>
      <c r="E49" s="67"/>
      <c r="F49" s="61"/>
      <c r="G49" s="61"/>
      <c r="H49" s="61"/>
      <c r="I49" s="61"/>
      <c r="J49" s="61"/>
      <c r="K49" s="61"/>
      <c r="L49" s="61"/>
      <c r="M49" s="61"/>
      <c r="N49" s="61"/>
      <c r="O49" s="61"/>
      <c r="P49" s="61"/>
      <c r="Q49" s="61"/>
      <c r="R49" s="61"/>
      <c r="S49" s="61"/>
      <c r="T49" s="61"/>
      <c r="U49" s="61"/>
      <c r="V49" s="61"/>
      <c r="W49" s="61"/>
      <c r="X49" s="61"/>
      <c r="Y49" s="68"/>
      <c r="Z49" s="68"/>
      <c r="AA49" s="68"/>
      <c r="AB49" s="68"/>
      <c r="AC49" s="61"/>
    </row>
    <row r="50" spans="1:29" x14ac:dyDescent="0.2">
      <c r="A50" s="61"/>
      <c r="B50" s="61"/>
      <c r="C50" s="61"/>
      <c r="D50" s="61"/>
      <c r="E50" s="67"/>
      <c r="F50" s="61"/>
      <c r="G50" s="61"/>
      <c r="H50" s="61"/>
      <c r="I50" s="61"/>
      <c r="J50" s="61"/>
      <c r="K50" s="61"/>
      <c r="L50" s="61"/>
      <c r="M50" s="61"/>
      <c r="N50" s="61"/>
      <c r="O50" s="61"/>
      <c r="P50" s="61"/>
      <c r="Q50" s="61"/>
      <c r="R50" s="61"/>
      <c r="S50" s="61"/>
      <c r="T50" s="61"/>
      <c r="U50" s="61"/>
      <c r="V50" s="61"/>
      <c r="W50" s="61"/>
      <c r="X50" s="61"/>
      <c r="Y50" s="68"/>
      <c r="Z50" s="68"/>
      <c r="AA50" s="68"/>
      <c r="AB50" s="68"/>
      <c r="AC50" s="61"/>
    </row>
    <row r="51" spans="1:29" x14ac:dyDescent="0.2">
      <c r="A51" s="61"/>
      <c r="B51" s="61"/>
      <c r="C51" s="61"/>
      <c r="D51" s="61"/>
      <c r="E51" s="67"/>
      <c r="F51" s="61"/>
      <c r="G51" s="61"/>
      <c r="H51" s="61"/>
      <c r="I51" s="61"/>
      <c r="J51" s="61"/>
      <c r="K51" s="61"/>
      <c r="L51" s="61"/>
      <c r="M51" s="61"/>
      <c r="N51" s="61"/>
      <c r="O51" s="61"/>
      <c r="P51" s="61"/>
      <c r="Q51" s="61"/>
      <c r="R51" s="61"/>
      <c r="S51" s="61"/>
      <c r="T51" s="61"/>
      <c r="U51" s="61"/>
      <c r="V51" s="61"/>
      <c r="W51" s="61"/>
      <c r="X51" s="61"/>
      <c r="Y51" s="68"/>
      <c r="Z51" s="68"/>
      <c r="AA51" s="68"/>
      <c r="AB51" s="68"/>
      <c r="AC51" s="61"/>
    </row>
    <row r="52" spans="1:29" x14ac:dyDescent="0.2">
      <c r="A52" s="61"/>
      <c r="B52" s="61"/>
      <c r="C52" s="61"/>
      <c r="D52" s="61"/>
      <c r="E52" s="67"/>
      <c r="F52" s="61"/>
      <c r="G52" s="61"/>
      <c r="H52" s="61"/>
      <c r="I52" s="61"/>
      <c r="J52" s="61"/>
      <c r="K52" s="61"/>
      <c r="L52" s="61"/>
      <c r="M52" s="61"/>
      <c r="N52" s="61"/>
      <c r="O52" s="61"/>
      <c r="P52" s="61"/>
      <c r="Q52" s="61"/>
      <c r="R52" s="61"/>
      <c r="S52" s="61"/>
      <c r="T52" s="61"/>
      <c r="U52" s="61"/>
      <c r="V52" s="61"/>
      <c r="W52" s="61"/>
      <c r="X52" s="61"/>
      <c r="Y52" s="68"/>
      <c r="Z52" s="68"/>
      <c r="AA52" s="68"/>
      <c r="AB52" s="68"/>
      <c r="AC52" s="61"/>
    </row>
    <row r="53" spans="1:29" x14ac:dyDescent="0.2">
      <c r="A53" s="61"/>
      <c r="B53" s="61"/>
      <c r="C53" s="61"/>
      <c r="D53" s="61"/>
      <c r="E53" s="67"/>
      <c r="F53" s="61"/>
      <c r="G53" s="61"/>
      <c r="H53" s="61"/>
      <c r="I53" s="61"/>
      <c r="J53" s="61"/>
      <c r="K53" s="61"/>
      <c r="L53" s="61"/>
      <c r="M53" s="61"/>
      <c r="N53" s="61"/>
      <c r="O53" s="61"/>
      <c r="P53" s="61"/>
      <c r="Q53" s="61"/>
      <c r="R53" s="61"/>
      <c r="S53" s="61"/>
      <c r="T53" s="61"/>
      <c r="U53" s="61"/>
      <c r="V53" s="61"/>
      <c r="W53" s="61"/>
      <c r="X53" s="61"/>
      <c r="Y53" s="68"/>
      <c r="Z53" s="68"/>
      <c r="AA53" s="68"/>
      <c r="AB53" s="68"/>
      <c r="AC53" s="61"/>
    </row>
    <row r="54" spans="1:29" x14ac:dyDescent="0.2">
      <c r="A54" s="61"/>
      <c r="B54" s="61"/>
      <c r="C54" s="61"/>
      <c r="D54" s="61"/>
      <c r="E54" s="67"/>
      <c r="F54" s="61"/>
      <c r="G54" s="61"/>
      <c r="H54" s="61"/>
      <c r="I54" s="61"/>
      <c r="J54" s="61"/>
      <c r="K54" s="61"/>
      <c r="L54" s="61"/>
      <c r="M54" s="61"/>
      <c r="N54" s="61"/>
      <c r="O54" s="61"/>
      <c r="P54" s="61"/>
      <c r="Q54" s="61"/>
      <c r="R54" s="61"/>
      <c r="S54" s="61"/>
      <c r="T54" s="61"/>
      <c r="U54" s="61"/>
      <c r="V54" s="61"/>
      <c r="W54" s="61"/>
      <c r="X54" s="61"/>
      <c r="Y54" s="68"/>
      <c r="Z54" s="68"/>
      <c r="AA54" s="68"/>
      <c r="AB54" s="68"/>
      <c r="AC54" s="61"/>
    </row>
    <row r="55" spans="1:29" x14ac:dyDescent="0.2">
      <c r="A55" s="61"/>
      <c r="B55" s="61"/>
      <c r="C55" s="61"/>
      <c r="D55" s="61"/>
      <c r="E55" s="67"/>
      <c r="F55" s="61"/>
      <c r="G55" s="61"/>
      <c r="H55" s="61"/>
      <c r="I55" s="61"/>
      <c r="J55" s="61"/>
      <c r="K55" s="61"/>
      <c r="L55" s="61"/>
      <c r="M55" s="61"/>
      <c r="N55" s="61"/>
      <c r="O55" s="61"/>
      <c r="P55" s="61"/>
      <c r="Q55" s="61"/>
      <c r="R55" s="61"/>
      <c r="S55" s="61"/>
      <c r="T55" s="61"/>
      <c r="U55" s="61"/>
      <c r="V55" s="61"/>
      <c r="W55" s="61"/>
      <c r="X55" s="61"/>
      <c r="Y55" s="68"/>
      <c r="Z55" s="68"/>
      <c r="AA55" s="68"/>
      <c r="AB55" s="68"/>
      <c r="AC55" s="61"/>
    </row>
    <row r="56" spans="1:29" x14ac:dyDescent="0.2">
      <c r="A56" s="61"/>
      <c r="B56" s="61"/>
      <c r="C56" s="61"/>
      <c r="D56" s="61"/>
      <c r="E56" s="67"/>
      <c r="F56" s="61"/>
      <c r="G56" s="61"/>
      <c r="H56" s="61"/>
      <c r="I56" s="61"/>
      <c r="J56" s="61"/>
      <c r="K56" s="61"/>
      <c r="L56" s="61"/>
      <c r="M56" s="61"/>
      <c r="N56" s="61"/>
      <c r="O56" s="61"/>
      <c r="P56" s="61"/>
      <c r="Q56" s="61"/>
      <c r="R56" s="61"/>
      <c r="S56" s="61"/>
      <c r="T56" s="61"/>
      <c r="U56" s="61"/>
      <c r="V56" s="61"/>
      <c r="W56" s="61"/>
      <c r="X56" s="61"/>
      <c r="Y56" s="68"/>
      <c r="Z56" s="68"/>
      <c r="AA56" s="68"/>
      <c r="AB56" s="68"/>
      <c r="AC56" s="61"/>
    </row>
    <row r="57" spans="1:29" x14ac:dyDescent="0.2">
      <c r="A57" s="61"/>
      <c r="B57" s="61"/>
      <c r="C57" s="61"/>
      <c r="D57" s="61"/>
      <c r="E57" s="67"/>
      <c r="F57" s="61"/>
      <c r="G57" s="61"/>
      <c r="H57" s="61"/>
      <c r="I57" s="61"/>
      <c r="J57" s="61"/>
      <c r="K57" s="61"/>
      <c r="L57" s="61"/>
      <c r="M57" s="61"/>
      <c r="N57" s="61"/>
      <c r="O57" s="61"/>
      <c r="P57" s="61"/>
      <c r="Q57" s="61"/>
      <c r="R57" s="61"/>
      <c r="S57" s="61"/>
      <c r="T57" s="61"/>
      <c r="U57" s="61"/>
      <c r="V57" s="61"/>
      <c r="W57" s="61"/>
      <c r="X57" s="61"/>
      <c r="Y57" s="68"/>
      <c r="Z57" s="68"/>
      <c r="AA57" s="68"/>
      <c r="AB57" s="68"/>
      <c r="AC57" s="61"/>
    </row>
    <row r="58" spans="1:29" x14ac:dyDescent="0.2">
      <c r="A58" s="61"/>
      <c r="B58" s="61"/>
      <c r="C58" s="61"/>
      <c r="D58" s="61"/>
      <c r="E58" s="67"/>
      <c r="F58" s="61"/>
      <c r="G58" s="61"/>
      <c r="H58" s="61"/>
      <c r="I58" s="61"/>
      <c r="J58" s="61"/>
      <c r="K58" s="61"/>
      <c r="L58" s="61"/>
      <c r="M58" s="61"/>
      <c r="N58" s="61"/>
      <c r="O58" s="61"/>
      <c r="P58" s="61"/>
      <c r="Q58" s="61"/>
      <c r="R58" s="61"/>
      <c r="S58" s="61"/>
      <c r="T58" s="61"/>
      <c r="U58" s="61"/>
      <c r="V58" s="61"/>
      <c r="W58" s="61"/>
      <c r="X58" s="61"/>
      <c r="Y58" s="68"/>
      <c r="Z58" s="68"/>
      <c r="AA58" s="68"/>
      <c r="AB58" s="68"/>
      <c r="AC58" s="61"/>
    </row>
    <row r="59" spans="1:29" x14ac:dyDescent="0.2">
      <c r="A59" s="61"/>
      <c r="B59" s="61"/>
      <c r="C59" s="61"/>
      <c r="D59" s="61"/>
      <c r="E59" s="67"/>
      <c r="F59" s="61"/>
      <c r="G59" s="61"/>
      <c r="H59" s="61"/>
      <c r="I59" s="61"/>
      <c r="J59" s="61"/>
      <c r="K59" s="61"/>
      <c r="L59" s="61"/>
      <c r="M59" s="61"/>
      <c r="N59" s="61"/>
      <c r="O59" s="61"/>
      <c r="P59" s="61"/>
      <c r="Q59" s="61"/>
      <c r="R59" s="61"/>
      <c r="S59" s="61"/>
      <c r="T59" s="61"/>
      <c r="U59" s="61"/>
      <c r="V59" s="61"/>
      <c r="W59" s="61"/>
      <c r="X59" s="61"/>
      <c r="Y59" s="68"/>
      <c r="Z59" s="68"/>
      <c r="AA59" s="68"/>
      <c r="AB59" s="68"/>
      <c r="AC59" s="61"/>
    </row>
    <row r="60" spans="1:29" x14ac:dyDescent="0.2">
      <c r="A60" s="61"/>
      <c r="B60" s="61"/>
      <c r="C60" s="61"/>
      <c r="D60" s="61"/>
      <c r="E60" s="67"/>
      <c r="F60" s="61"/>
      <c r="G60" s="61"/>
      <c r="H60" s="61"/>
      <c r="I60" s="61"/>
      <c r="J60" s="61"/>
      <c r="K60" s="61"/>
      <c r="L60" s="61"/>
      <c r="M60" s="61"/>
      <c r="N60" s="61"/>
      <c r="O60" s="61"/>
      <c r="P60" s="61"/>
      <c r="Q60" s="61"/>
      <c r="R60" s="61"/>
      <c r="S60" s="61"/>
      <c r="T60" s="61"/>
      <c r="U60" s="61"/>
      <c r="V60" s="61"/>
      <c r="W60" s="61"/>
      <c r="X60" s="61"/>
      <c r="Y60" s="68"/>
      <c r="Z60" s="68"/>
      <c r="AA60" s="68"/>
      <c r="AB60" s="68"/>
      <c r="AC60" s="61"/>
    </row>
    <row r="61" spans="1:29" x14ac:dyDescent="0.2">
      <c r="A61" s="61"/>
      <c r="B61" s="61"/>
      <c r="C61" s="61"/>
      <c r="D61" s="61"/>
      <c r="E61" s="67"/>
      <c r="F61" s="61"/>
      <c r="G61" s="61"/>
      <c r="H61" s="61"/>
      <c r="I61" s="61"/>
      <c r="J61" s="61"/>
      <c r="K61" s="61"/>
      <c r="L61" s="61"/>
      <c r="M61" s="61"/>
      <c r="N61" s="61"/>
      <c r="O61" s="61"/>
      <c r="P61" s="61"/>
      <c r="Q61" s="61"/>
      <c r="R61" s="61"/>
      <c r="S61" s="61"/>
      <c r="T61" s="61"/>
      <c r="U61" s="61"/>
      <c r="V61" s="61"/>
      <c r="W61" s="61"/>
      <c r="X61" s="61"/>
      <c r="Y61" s="68"/>
      <c r="Z61" s="68"/>
      <c r="AA61" s="68"/>
      <c r="AB61" s="68"/>
      <c r="AC61" s="61"/>
    </row>
    <row r="62" spans="1:29" x14ac:dyDescent="0.2">
      <c r="A62" s="61"/>
      <c r="B62" s="61"/>
      <c r="C62" s="61"/>
      <c r="D62" s="61"/>
      <c r="E62" s="67"/>
      <c r="F62" s="61"/>
      <c r="G62" s="61"/>
      <c r="H62" s="61"/>
      <c r="I62" s="61"/>
      <c r="J62" s="61"/>
      <c r="K62" s="61"/>
      <c r="L62" s="61"/>
      <c r="M62" s="61"/>
      <c r="N62" s="61"/>
      <c r="O62" s="61"/>
      <c r="P62" s="61"/>
      <c r="Q62" s="61"/>
      <c r="R62" s="61"/>
      <c r="S62" s="61"/>
      <c r="T62" s="61"/>
      <c r="U62" s="61"/>
      <c r="V62" s="61"/>
      <c r="W62" s="61"/>
      <c r="X62" s="61"/>
      <c r="Y62" s="68"/>
      <c r="Z62" s="68"/>
      <c r="AA62" s="68"/>
      <c r="AB62" s="68"/>
      <c r="AC62" s="61"/>
    </row>
    <row r="63" spans="1:29" x14ac:dyDescent="0.2">
      <c r="A63" s="61"/>
      <c r="B63" s="61"/>
      <c r="C63" s="61"/>
      <c r="D63" s="61"/>
      <c r="E63" s="67"/>
      <c r="F63" s="61"/>
      <c r="G63" s="61"/>
      <c r="H63" s="61"/>
      <c r="I63" s="61"/>
      <c r="J63" s="61"/>
      <c r="K63" s="61"/>
      <c r="L63" s="61"/>
      <c r="M63" s="61"/>
      <c r="N63" s="61"/>
      <c r="O63" s="61"/>
      <c r="P63" s="61"/>
      <c r="Q63" s="61"/>
      <c r="R63" s="61"/>
      <c r="S63" s="61"/>
      <c r="T63" s="61"/>
      <c r="U63" s="61"/>
      <c r="V63" s="61"/>
      <c r="W63" s="61"/>
      <c r="X63" s="61"/>
      <c r="Y63" s="68"/>
      <c r="Z63" s="68"/>
      <c r="AA63" s="68"/>
      <c r="AB63" s="68"/>
      <c r="AC63" s="61"/>
    </row>
    <row r="64" spans="1:29" x14ac:dyDescent="0.2">
      <c r="A64" s="61"/>
      <c r="B64" s="61"/>
      <c r="C64" s="61"/>
      <c r="D64" s="61"/>
      <c r="E64" s="67"/>
      <c r="F64" s="61"/>
      <c r="G64" s="61"/>
      <c r="H64" s="61"/>
      <c r="I64" s="61"/>
      <c r="J64" s="61"/>
      <c r="K64" s="61"/>
      <c r="L64" s="61"/>
      <c r="M64" s="61"/>
      <c r="N64" s="61"/>
      <c r="O64" s="61"/>
      <c r="P64" s="61"/>
      <c r="Q64" s="61"/>
      <c r="R64" s="61"/>
      <c r="S64" s="61"/>
      <c r="T64" s="61"/>
      <c r="U64" s="61"/>
      <c r="V64" s="61"/>
      <c r="W64" s="61"/>
      <c r="X64" s="61"/>
      <c r="Y64" s="68"/>
      <c r="Z64" s="68"/>
      <c r="AA64" s="68"/>
      <c r="AB64" s="68"/>
      <c r="AC64" s="61"/>
    </row>
    <row r="65" spans="1:29" x14ac:dyDescent="0.2">
      <c r="A65" s="61"/>
      <c r="B65" s="61"/>
      <c r="C65" s="61"/>
      <c r="D65" s="61"/>
      <c r="E65" s="67"/>
      <c r="F65" s="61"/>
      <c r="G65" s="61"/>
      <c r="H65" s="61"/>
      <c r="I65" s="61"/>
      <c r="J65" s="61"/>
      <c r="K65" s="61"/>
      <c r="L65" s="61"/>
      <c r="M65" s="61"/>
      <c r="N65" s="61"/>
      <c r="O65" s="61"/>
      <c r="P65" s="61"/>
      <c r="Q65" s="61"/>
      <c r="R65" s="61"/>
      <c r="S65" s="61"/>
      <c r="T65" s="61"/>
      <c r="U65" s="61"/>
      <c r="V65" s="61"/>
      <c r="W65" s="61"/>
      <c r="X65" s="61"/>
      <c r="Y65" s="68"/>
      <c r="Z65" s="68"/>
      <c r="AA65" s="68"/>
      <c r="AB65" s="68"/>
      <c r="AC65" s="61"/>
    </row>
    <row r="66" spans="1:29" x14ac:dyDescent="0.2">
      <c r="A66" s="61"/>
      <c r="B66" s="61"/>
      <c r="C66" s="61"/>
      <c r="D66" s="61"/>
      <c r="E66" s="67"/>
      <c r="F66" s="61"/>
      <c r="G66" s="61"/>
      <c r="H66" s="61"/>
      <c r="I66" s="61"/>
      <c r="J66" s="61"/>
      <c r="K66" s="61"/>
      <c r="L66" s="61"/>
      <c r="M66" s="61"/>
      <c r="N66" s="61"/>
      <c r="O66" s="61"/>
      <c r="P66" s="61"/>
      <c r="Q66" s="61"/>
      <c r="R66" s="61"/>
      <c r="S66" s="61"/>
      <c r="T66" s="61"/>
      <c r="U66" s="61"/>
      <c r="V66" s="61"/>
      <c r="W66" s="61"/>
      <c r="X66" s="61"/>
      <c r="Y66" s="68"/>
      <c r="Z66" s="68"/>
      <c r="AA66" s="68"/>
      <c r="AB66" s="68"/>
      <c r="AC66" s="61"/>
    </row>
    <row r="67" spans="1:29" x14ac:dyDescent="0.2">
      <c r="A67" s="61"/>
      <c r="B67" s="61"/>
      <c r="C67" s="61"/>
      <c r="D67" s="61"/>
      <c r="E67" s="67"/>
      <c r="F67" s="61"/>
      <c r="G67" s="61"/>
      <c r="H67" s="61"/>
      <c r="I67" s="61"/>
      <c r="J67" s="61"/>
      <c r="K67" s="61"/>
      <c r="L67" s="61"/>
      <c r="M67" s="61"/>
      <c r="N67" s="61"/>
      <c r="O67" s="61"/>
      <c r="P67" s="61"/>
      <c r="Q67" s="61"/>
      <c r="R67" s="61"/>
      <c r="S67" s="61"/>
      <c r="T67" s="61"/>
      <c r="U67" s="61"/>
      <c r="V67" s="61"/>
      <c r="W67" s="61"/>
      <c r="X67" s="61"/>
      <c r="Y67" s="68"/>
      <c r="Z67" s="68"/>
      <c r="AA67" s="68"/>
      <c r="AB67" s="68"/>
      <c r="AC67" s="61"/>
    </row>
    <row r="68" spans="1:29" x14ac:dyDescent="0.2">
      <c r="A68" s="61"/>
      <c r="B68" s="61"/>
      <c r="C68" s="61"/>
      <c r="D68" s="61"/>
      <c r="E68" s="67"/>
      <c r="F68" s="61"/>
      <c r="G68" s="61"/>
      <c r="H68" s="61"/>
      <c r="I68" s="61"/>
      <c r="J68" s="61"/>
      <c r="K68" s="61"/>
      <c r="L68" s="61"/>
      <c r="M68" s="61"/>
      <c r="N68" s="61"/>
      <c r="O68" s="61"/>
      <c r="P68" s="61"/>
      <c r="Q68" s="61"/>
      <c r="R68" s="61"/>
      <c r="S68" s="61"/>
      <c r="T68" s="61"/>
      <c r="U68" s="61"/>
      <c r="V68" s="61"/>
      <c r="W68" s="61"/>
      <c r="X68" s="61"/>
      <c r="Y68" s="68"/>
      <c r="Z68" s="68"/>
      <c r="AA68" s="68"/>
      <c r="AB68" s="68"/>
      <c r="AC68" s="61"/>
    </row>
    <row r="69" spans="1:29" x14ac:dyDescent="0.2">
      <c r="A69" s="61"/>
      <c r="B69" s="61"/>
      <c r="C69" s="61"/>
      <c r="D69" s="61"/>
      <c r="E69" s="67"/>
      <c r="F69" s="61"/>
      <c r="G69" s="61"/>
      <c r="H69" s="61"/>
      <c r="I69" s="61"/>
      <c r="J69" s="61"/>
      <c r="K69" s="61"/>
      <c r="L69" s="61"/>
      <c r="M69" s="61"/>
      <c r="N69" s="61"/>
      <c r="O69" s="61"/>
      <c r="P69" s="61"/>
      <c r="Q69" s="61"/>
      <c r="R69" s="61"/>
      <c r="S69" s="61"/>
      <c r="T69" s="61"/>
      <c r="U69" s="61"/>
      <c r="V69" s="61"/>
      <c r="W69" s="61"/>
      <c r="X69" s="61"/>
      <c r="Y69" s="68"/>
      <c r="Z69" s="68"/>
      <c r="AA69" s="68"/>
      <c r="AB69" s="68"/>
      <c r="AC69" s="61"/>
    </row>
    <row r="70" spans="1:29" x14ac:dyDescent="0.2">
      <c r="A70" s="61"/>
      <c r="B70" s="61"/>
      <c r="C70" s="61"/>
      <c r="D70" s="61"/>
      <c r="E70" s="67"/>
      <c r="F70" s="61"/>
      <c r="G70" s="61"/>
      <c r="H70" s="61"/>
      <c r="I70" s="61"/>
      <c r="J70" s="61"/>
      <c r="K70" s="61"/>
      <c r="L70" s="61"/>
      <c r="M70" s="61"/>
      <c r="N70" s="61"/>
      <c r="O70" s="61"/>
      <c r="P70" s="61"/>
      <c r="Q70" s="61"/>
      <c r="R70" s="61"/>
      <c r="S70" s="61"/>
      <c r="T70" s="61"/>
      <c r="U70" s="61"/>
      <c r="V70" s="61"/>
      <c r="W70" s="61"/>
      <c r="X70" s="61"/>
      <c r="Y70" s="68"/>
      <c r="Z70" s="68"/>
      <c r="AA70" s="68"/>
      <c r="AB70" s="68"/>
      <c r="AC70" s="61"/>
    </row>
    <row r="71" spans="1:29" x14ac:dyDescent="0.2">
      <c r="A71" s="61"/>
      <c r="B71" s="61"/>
      <c r="C71" s="61"/>
      <c r="D71" s="61"/>
      <c r="E71" s="67"/>
      <c r="F71" s="61"/>
      <c r="G71" s="61"/>
      <c r="H71" s="61"/>
      <c r="I71" s="61"/>
      <c r="J71" s="61"/>
      <c r="K71" s="61"/>
      <c r="L71" s="61"/>
      <c r="M71" s="61"/>
      <c r="N71" s="61"/>
      <c r="O71" s="61"/>
      <c r="P71" s="61"/>
      <c r="Q71" s="61"/>
      <c r="R71" s="61"/>
      <c r="S71" s="61"/>
      <c r="T71" s="61"/>
      <c r="U71" s="61"/>
      <c r="V71" s="61"/>
      <c r="W71" s="61"/>
      <c r="X71" s="61"/>
      <c r="Y71" s="68"/>
      <c r="Z71" s="68"/>
      <c r="AA71" s="68"/>
      <c r="AB71" s="68"/>
      <c r="AC71" s="61"/>
    </row>
    <row r="72" spans="1:29" x14ac:dyDescent="0.2">
      <c r="A72" s="61"/>
      <c r="B72" s="61"/>
      <c r="C72" s="61"/>
      <c r="D72" s="61"/>
      <c r="E72" s="67"/>
      <c r="F72" s="61"/>
      <c r="G72" s="61"/>
      <c r="H72" s="61"/>
      <c r="I72" s="61"/>
      <c r="J72" s="61"/>
      <c r="K72" s="61"/>
      <c r="L72" s="61"/>
      <c r="M72" s="61"/>
      <c r="N72" s="61"/>
      <c r="O72" s="61"/>
      <c r="P72" s="61"/>
      <c r="Q72" s="61"/>
      <c r="R72" s="61"/>
      <c r="S72" s="61"/>
      <c r="T72" s="61"/>
      <c r="U72" s="61"/>
      <c r="V72" s="61"/>
      <c r="W72" s="61"/>
      <c r="X72" s="61"/>
      <c r="Y72" s="68"/>
      <c r="Z72" s="68"/>
      <c r="AA72" s="68"/>
      <c r="AB72" s="68"/>
      <c r="AC72" s="61"/>
    </row>
    <row r="73" spans="1:29" x14ac:dyDescent="0.2">
      <c r="A73" s="61"/>
      <c r="B73" s="61"/>
      <c r="C73" s="61"/>
      <c r="D73" s="61"/>
      <c r="E73" s="67"/>
      <c r="F73" s="61"/>
      <c r="G73" s="61"/>
      <c r="H73" s="61"/>
      <c r="I73" s="61"/>
      <c r="J73" s="61"/>
      <c r="K73" s="61"/>
      <c r="L73" s="61"/>
      <c r="M73" s="61"/>
      <c r="N73" s="61"/>
      <c r="O73" s="61"/>
      <c r="P73" s="61"/>
      <c r="Q73" s="61"/>
      <c r="R73" s="61"/>
      <c r="S73" s="61"/>
      <c r="T73" s="61"/>
      <c r="U73" s="61"/>
      <c r="V73" s="61"/>
      <c r="W73" s="61"/>
      <c r="X73" s="61"/>
      <c r="Y73" s="68"/>
      <c r="Z73" s="68"/>
      <c r="AA73" s="68"/>
      <c r="AB73" s="68"/>
      <c r="AC73" s="61"/>
    </row>
    <row r="74" spans="1:29" x14ac:dyDescent="0.2">
      <c r="A74" s="61"/>
      <c r="B74" s="61"/>
      <c r="C74" s="61"/>
      <c r="D74" s="61"/>
      <c r="E74" s="67"/>
      <c r="F74" s="61"/>
      <c r="G74" s="61"/>
      <c r="H74" s="61"/>
      <c r="I74" s="61"/>
      <c r="J74" s="61"/>
      <c r="K74" s="61"/>
      <c r="L74" s="61"/>
      <c r="M74" s="61"/>
      <c r="N74" s="61"/>
      <c r="O74" s="61"/>
      <c r="P74" s="61"/>
      <c r="Q74" s="61"/>
      <c r="R74" s="61"/>
      <c r="S74" s="61"/>
      <c r="T74" s="61"/>
      <c r="U74" s="61"/>
      <c r="V74" s="61"/>
      <c r="W74" s="61"/>
      <c r="X74" s="61"/>
      <c r="Y74" s="68"/>
      <c r="Z74" s="68"/>
      <c r="AA74" s="68"/>
      <c r="AB74" s="68"/>
      <c r="AC74" s="61"/>
    </row>
  </sheetData>
  <dataConsolidate/>
  <mergeCells count="40">
    <mergeCell ref="A2:L2"/>
    <mergeCell ref="A3:L3"/>
    <mergeCell ref="A4:D4"/>
    <mergeCell ref="E4:L4"/>
    <mergeCell ref="F7:K7"/>
    <mergeCell ref="L7:O7"/>
    <mergeCell ref="E6:E7"/>
    <mergeCell ref="F6:O6"/>
    <mergeCell ref="AI9:AI45"/>
    <mergeCell ref="P7:P8"/>
    <mergeCell ref="Q7:Q8"/>
    <mergeCell ref="P6:X6"/>
    <mergeCell ref="R7:X7"/>
    <mergeCell ref="AE6:AE8"/>
    <mergeCell ref="Z6:Z8"/>
    <mergeCell ref="AF6:AF8"/>
    <mergeCell ref="AC6:AC8"/>
    <mergeCell ref="AI6:AI8"/>
    <mergeCell ref="AG6:AG8"/>
    <mergeCell ref="AH6:AH8"/>
    <mergeCell ref="AA6:AA8"/>
    <mergeCell ref="AB6:AB8"/>
    <mergeCell ref="AD6:AD8"/>
    <mergeCell ref="Y6:Y8"/>
    <mergeCell ref="B13:B15"/>
    <mergeCell ref="A5:D5"/>
    <mergeCell ref="A40:A42"/>
    <mergeCell ref="A35:A39"/>
    <mergeCell ref="B35:B36"/>
    <mergeCell ref="A13:A24"/>
    <mergeCell ref="A25:A31"/>
    <mergeCell ref="C25:C31"/>
    <mergeCell ref="B25:B31"/>
    <mergeCell ref="C32:C34"/>
    <mergeCell ref="B32:B34"/>
    <mergeCell ref="A32:A34"/>
    <mergeCell ref="A9:A12"/>
    <mergeCell ref="B9:B10"/>
    <mergeCell ref="B11:B12"/>
    <mergeCell ref="A6:D7"/>
  </mergeCells>
  <phoneticPr fontId="3" type="noConversion"/>
  <dataValidations count="8">
    <dataValidation type="list" allowBlank="1" showInputMessage="1" showErrorMessage="1" sqref="F43:F45 F9:F39" xr:uid="{00000000-0002-0000-0000-000000000000}">
      <formula1>discrez</formula1>
    </dataValidation>
    <dataValidation type="list" allowBlank="1" showInputMessage="1" showErrorMessage="1" sqref="G43:G45 G9:G39" xr:uid="{00000000-0002-0000-0000-000001000000}">
      <formula1>esterna</formula1>
    </dataValidation>
    <dataValidation type="list" allowBlank="1" showInputMessage="1" showErrorMessage="1" sqref="H43:H45 H9:H39" xr:uid="{00000000-0002-0000-0000-000002000000}">
      <formula1>complessita</formula1>
    </dataValidation>
    <dataValidation type="list" allowBlank="1" showInputMessage="1" showErrorMessage="1" sqref="I43:I45 I9:I39" xr:uid="{00000000-0002-0000-0000-000003000000}">
      <formula1>valeconomico</formula1>
    </dataValidation>
    <dataValidation type="list" allowBlank="1" showInputMessage="1" showErrorMessage="1" sqref="J43:K45 J9:K39" xr:uid="{00000000-0002-0000-0000-000004000000}">
      <formula1>frazionabilita</formula1>
    </dataValidation>
    <dataValidation type="list" allowBlank="1" showInputMessage="1" showErrorMessage="1" sqref="L43:L45 L9:L39" xr:uid="{00000000-0002-0000-0000-000005000000}">
      <formula1>organizz</formula1>
    </dataValidation>
    <dataValidation type="list" allowBlank="1" showInputMessage="1" showErrorMessage="1" sqref="M43:M45 M9:M39" xr:uid="{00000000-0002-0000-0000-000006000000}">
      <formula1>economico</formula1>
    </dataValidation>
    <dataValidation type="list" allowBlank="1" showInputMessage="1" showErrorMessage="1" sqref="N43:O45 R43:X45 R9:X39 N9:O39" xr:uid="{00000000-0002-0000-0000-000007000000}">
      <formula1>reputazionale</formula1>
    </dataValidation>
  </dataValidations>
  <pageMargins left="0.19685039370078741" right="0.15748031496062992" top="0.51181102362204722" bottom="0.31496062992125984" header="0.51181102362204722" footer="0.23622047244094491"/>
  <pageSetup paperSize="8" scale="70" orientation="landscape" r:id="rId1"/>
  <headerFooter>
    <oddFooter>Pagina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8"/>
  <sheetViews>
    <sheetView topLeftCell="A13" workbookViewId="0">
      <selection activeCell="O21" sqref="O21"/>
    </sheetView>
  </sheetViews>
  <sheetFormatPr defaultColWidth="8.85546875" defaultRowHeight="12.75" x14ac:dyDescent="0.2"/>
  <cols>
    <col min="1" max="1" width="51.28515625" customWidth="1"/>
    <col min="3" max="3" width="4.85546875" customWidth="1"/>
    <col min="4" max="4" width="49.7109375" customWidth="1"/>
    <col min="9" max="9" width="5.7109375" customWidth="1"/>
  </cols>
  <sheetData>
    <row r="1" spans="1:10" s="1" customFormat="1" ht="48" customHeight="1" x14ac:dyDescent="0.2">
      <c r="A1" s="167" t="s">
        <v>128</v>
      </c>
      <c r="B1" s="167"/>
      <c r="C1" s="167"/>
      <c r="D1" s="167"/>
      <c r="E1" s="167"/>
      <c r="F1" s="167"/>
      <c r="G1" s="167"/>
      <c r="H1" s="167"/>
      <c r="I1" s="167"/>
    </row>
    <row r="3" spans="1:10" ht="20.25" x14ac:dyDescent="0.3">
      <c r="A3" s="147" t="s">
        <v>42</v>
      </c>
      <c r="B3" s="148"/>
      <c r="D3" s="10" t="s">
        <v>43</v>
      </c>
      <c r="E3" s="11"/>
      <c r="F3" s="12"/>
      <c r="G3" s="12"/>
      <c r="H3" s="12"/>
      <c r="I3" s="13"/>
    </row>
    <row r="5" spans="1:10" ht="52.5" customHeight="1" x14ac:dyDescent="0.25">
      <c r="A5" s="149" t="s">
        <v>130</v>
      </c>
      <c r="B5" s="150"/>
      <c r="D5" s="151" t="s">
        <v>129</v>
      </c>
      <c r="E5" s="152"/>
      <c r="F5" s="152"/>
      <c r="G5" s="152"/>
      <c r="H5" s="152"/>
      <c r="I5" s="153"/>
    </row>
    <row r="6" spans="1:10" ht="12.75" customHeight="1" x14ac:dyDescent="0.2">
      <c r="A6" s="14" t="s">
        <v>26</v>
      </c>
      <c r="B6" s="15">
        <v>1</v>
      </c>
      <c r="D6" s="154"/>
      <c r="E6" s="155"/>
      <c r="F6" s="155"/>
      <c r="G6" s="155"/>
      <c r="H6" s="155"/>
      <c r="I6" s="156"/>
    </row>
    <row r="7" spans="1:10" ht="38.25" customHeight="1" x14ac:dyDescent="0.2">
      <c r="A7" s="16" t="s">
        <v>27</v>
      </c>
      <c r="B7" s="15">
        <v>2</v>
      </c>
      <c r="D7" s="154"/>
      <c r="E7" s="155"/>
      <c r="F7" s="155"/>
      <c r="G7" s="155"/>
      <c r="H7" s="155"/>
      <c r="I7" s="156"/>
    </row>
    <row r="8" spans="1:10" ht="12.75" customHeight="1" x14ac:dyDescent="0.2">
      <c r="A8" s="14" t="s">
        <v>28</v>
      </c>
      <c r="B8" s="15">
        <v>3</v>
      </c>
      <c r="D8" s="154"/>
      <c r="E8" s="155"/>
      <c r="F8" s="155"/>
      <c r="G8" s="155"/>
      <c r="H8" s="155"/>
      <c r="I8" s="156"/>
    </row>
    <row r="9" spans="1:10" ht="25.5" customHeight="1" x14ac:dyDescent="0.2">
      <c r="A9" s="16" t="s">
        <v>19</v>
      </c>
      <c r="B9" s="15">
        <v>4</v>
      </c>
      <c r="D9" s="157"/>
      <c r="E9" s="158"/>
      <c r="F9" s="158"/>
      <c r="G9" s="158"/>
      <c r="H9" s="158"/>
      <c r="I9" s="156"/>
    </row>
    <row r="10" spans="1:10" ht="12.75" customHeight="1" x14ac:dyDescent="0.2">
      <c r="A10" s="14" t="s">
        <v>20</v>
      </c>
      <c r="B10" s="15">
        <v>5</v>
      </c>
      <c r="D10" s="143" t="s">
        <v>21</v>
      </c>
      <c r="E10" s="144"/>
      <c r="F10" s="144"/>
      <c r="G10" s="144"/>
      <c r="H10" s="144"/>
      <c r="I10" s="17">
        <v>1</v>
      </c>
      <c r="J10" s="18"/>
    </row>
    <row r="11" spans="1:10" ht="12.75" customHeight="1" x14ac:dyDescent="0.2">
      <c r="D11" s="143" t="s">
        <v>22</v>
      </c>
      <c r="E11" s="144"/>
      <c r="F11" s="144"/>
      <c r="G11" s="144"/>
      <c r="H11" s="144"/>
      <c r="I11" s="17">
        <v>2</v>
      </c>
      <c r="J11" s="19"/>
    </row>
    <row r="12" spans="1:10" ht="47.25" customHeight="1" x14ac:dyDescent="0.25">
      <c r="A12" s="149" t="s">
        <v>131</v>
      </c>
      <c r="B12" s="150"/>
      <c r="D12" s="143" t="s">
        <v>23</v>
      </c>
      <c r="E12" s="144"/>
      <c r="F12" s="144"/>
      <c r="G12" s="144"/>
      <c r="H12" s="144"/>
      <c r="I12" s="17">
        <v>3</v>
      </c>
      <c r="J12" s="19"/>
    </row>
    <row r="13" spans="1:10" x14ac:dyDescent="0.2">
      <c r="A13" s="14" t="s">
        <v>24</v>
      </c>
      <c r="B13" s="20">
        <v>2</v>
      </c>
      <c r="D13" s="143" t="s">
        <v>25</v>
      </c>
      <c r="E13" s="144"/>
      <c r="F13" s="144"/>
      <c r="G13" s="144"/>
      <c r="H13" s="144"/>
      <c r="I13" s="17">
        <v>4</v>
      </c>
    </row>
    <row r="14" spans="1:10" ht="25.5" x14ac:dyDescent="0.2">
      <c r="A14" s="16" t="s">
        <v>32</v>
      </c>
      <c r="B14" s="20">
        <v>5</v>
      </c>
      <c r="D14" s="143" t="s">
        <v>33</v>
      </c>
      <c r="E14" s="144"/>
      <c r="F14" s="144"/>
      <c r="G14" s="144"/>
      <c r="H14" s="144"/>
      <c r="I14" s="17">
        <v>5</v>
      </c>
    </row>
    <row r="16" spans="1:10" ht="78.75" customHeight="1" x14ac:dyDescent="0.2">
      <c r="A16" s="159" t="s">
        <v>132</v>
      </c>
      <c r="B16" s="160"/>
      <c r="D16" s="161" t="s">
        <v>135</v>
      </c>
      <c r="E16" s="162"/>
      <c r="F16" s="162"/>
      <c r="G16" s="162"/>
      <c r="H16" s="162"/>
      <c r="I16" s="163"/>
    </row>
    <row r="17" spans="1:9" x14ac:dyDescent="0.2">
      <c r="A17" s="14" t="s">
        <v>29</v>
      </c>
      <c r="B17" s="15">
        <v>1</v>
      </c>
      <c r="D17" s="164"/>
      <c r="E17" s="165"/>
      <c r="F17" s="165"/>
      <c r="G17" s="165"/>
      <c r="H17" s="165"/>
      <c r="I17" s="166"/>
    </row>
    <row r="18" spans="1:9" x14ac:dyDescent="0.2">
      <c r="A18" s="14" t="s">
        <v>30</v>
      </c>
      <c r="B18" s="15">
        <v>3</v>
      </c>
      <c r="D18" s="146" t="s">
        <v>31</v>
      </c>
      <c r="E18" s="146"/>
      <c r="F18" s="146"/>
      <c r="G18" s="146"/>
      <c r="H18" s="146"/>
      <c r="I18" s="17">
        <v>1</v>
      </c>
    </row>
    <row r="19" spans="1:9" x14ac:dyDescent="0.2">
      <c r="A19" s="14" t="s">
        <v>0</v>
      </c>
      <c r="B19" s="15">
        <v>5</v>
      </c>
      <c r="D19" s="146" t="s">
        <v>1</v>
      </c>
      <c r="E19" s="146"/>
      <c r="F19" s="146"/>
      <c r="G19" s="146"/>
      <c r="H19" s="146"/>
      <c r="I19" s="17">
        <v>5</v>
      </c>
    </row>
    <row r="21" spans="1:9" ht="33" customHeight="1" x14ac:dyDescent="0.2">
      <c r="A21" s="159" t="s">
        <v>133</v>
      </c>
      <c r="B21" s="160"/>
      <c r="D21" s="168" t="s">
        <v>134</v>
      </c>
      <c r="E21" s="169"/>
      <c r="F21" s="169"/>
      <c r="G21" s="169"/>
      <c r="H21" s="169"/>
      <c r="I21" s="170"/>
    </row>
    <row r="22" spans="1:9" x14ac:dyDescent="0.2">
      <c r="A22" s="14" t="s">
        <v>17</v>
      </c>
      <c r="B22" s="20">
        <v>1</v>
      </c>
      <c r="D22" s="171"/>
      <c r="E22" s="172"/>
      <c r="F22" s="172"/>
      <c r="G22" s="172"/>
      <c r="H22" s="172"/>
      <c r="I22" s="173"/>
    </row>
    <row r="23" spans="1:9" ht="38.25" x14ac:dyDescent="0.2">
      <c r="A23" s="16" t="s">
        <v>2</v>
      </c>
      <c r="B23" s="20">
        <v>3</v>
      </c>
      <c r="D23" s="174"/>
      <c r="E23" s="175"/>
      <c r="F23" s="175"/>
      <c r="G23" s="175"/>
      <c r="H23" s="175"/>
      <c r="I23" s="176"/>
    </row>
    <row r="24" spans="1:9" ht="25.5" x14ac:dyDescent="0.2">
      <c r="A24" s="16" t="s">
        <v>3</v>
      </c>
      <c r="B24" s="20">
        <v>5</v>
      </c>
      <c r="D24" s="143" t="s">
        <v>31</v>
      </c>
      <c r="E24" s="144"/>
      <c r="F24" s="144"/>
      <c r="G24" s="144"/>
      <c r="H24" s="144"/>
      <c r="I24" s="17">
        <v>0</v>
      </c>
    </row>
    <row r="25" spans="1:9" x14ac:dyDescent="0.2">
      <c r="D25" s="143" t="s">
        <v>4</v>
      </c>
      <c r="E25" s="144"/>
      <c r="F25" s="144"/>
      <c r="G25" s="144"/>
      <c r="H25" s="144"/>
      <c r="I25" s="17">
        <v>1</v>
      </c>
    </row>
    <row r="26" spans="1:9" ht="99" customHeight="1" x14ac:dyDescent="0.2">
      <c r="A26" s="159" t="s">
        <v>122</v>
      </c>
      <c r="B26" s="160"/>
      <c r="D26" s="143" t="s">
        <v>5</v>
      </c>
      <c r="E26" s="144"/>
      <c r="F26" s="144"/>
      <c r="G26" s="144"/>
      <c r="H26" s="144"/>
      <c r="I26" s="17">
        <v>2</v>
      </c>
    </row>
    <row r="27" spans="1:9" x14ac:dyDescent="0.2">
      <c r="A27" s="14" t="s">
        <v>31</v>
      </c>
      <c r="B27" s="20">
        <v>1</v>
      </c>
      <c r="D27" s="143" t="s">
        <v>6</v>
      </c>
      <c r="E27" s="144"/>
      <c r="F27" s="144"/>
      <c r="G27" s="144"/>
      <c r="H27" s="144"/>
      <c r="I27" s="17">
        <v>3</v>
      </c>
    </row>
    <row r="28" spans="1:9" x14ac:dyDescent="0.2">
      <c r="A28" s="16" t="s">
        <v>7</v>
      </c>
      <c r="B28" s="20">
        <v>5</v>
      </c>
      <c r="D28" s="143" t="s">
        <v>8</v>
      </c>
      <c r="E28" s="144"/>
      <c r="F28" s="144"/>
      <c r="G28" s="144"/>
      <c r="H28" s="144"/>
      <c r="I28" s="17">
        <v>4</v>
      </c>
    </row>
    <row r="29" spans="1:9" x14ac:dyDescent="0.2">
      <c r="D29" s="143" t="s">
        <v>9</v>
      </c>
      <c r="E29" s="144"/>
      <c r="F29" s="144"/>
      <c r="G29" s="144"/>
      <c r="H29" s="144"/>
      <c r="I29" s="17">
        <v>5</v>
      </c>
    </row>
    <row r="31" spans="1:9" ht="12.75" customHeight="1" x14ac:dyDescent="0.2">
      <c r="A31" s="177" t="s">
        <v>225</v>
      </c>
      <c r="B31" s="142" t="s">
        <v>121</v>
      </c>
      <c r="D31" s="168" t="s">
        <v>136</v>
      </c>
      <c r="E31" s="169"/>
      <c r="F31" s="169"/>
      <c r="G31" s="169"/>
      <c r="H31" s="169"/>
      <c r="I31" s="170"/>
    </row>
    <row r="32" spans="1:9" x14ac:dyDescent="0.2">
      <c r="A32" s="178"/>
      <c r="B32" s="142"/>
      <c r="D32" s="171"/>
      <c r="E32" s="172"/>
      <c r="F32" s="172"/>
      <c r="G32" s="172"/>
      <c r="H32" s="172"/>
      <c r="I32" s="173"/>
    </row>
    <row r="33" spans="1:9" x14ac:dyDescent="0.2">
      <c r="A33" s="178"/>
      <c r="B33" s="142"/>
      <c r="D33" s="171"/>
      <c r="E33" s="172"/>
      <c r="F33" s="172"/>
      <c r="G33" s="172"/>
      <c r="H33" s="172"/>
      <c r="I33" s="173"/>
    </row>
    <row r="34" spans="1:9" ht="12.75" customHeight="1" x14ac:dyDescent="0.2">
      <c r="A34" s="178"/>
      <c r="B34" s="142"/>
      <c r="D34" s="171"/>
      <c r="E34" s="172"/>
      <c r="F34" s="172"/>
      <c r="G34" s="172"/>
      <c r="H34" s="172"/>
      <c r="I34" s="173"/>
    </row>
    <row r="35" spans="1:9" x14ac:dyDescent="0.2">
      <c r="A35" s="178"/>
      <c r="B35" s="142"/>
      <c r="D35" s="171"/>
      <c r="E35" s="172"/>
      <c r="F35" s="172"/>
      <c r="G35" s="172"/>
      <c r="H35" s="172"/>
      <c r="I35" s="173"/>
    </row>
    <row r="36" spans="1:9" x14ac:dyDescent="0.2">
      <c r="A36" s="178"/>
      <c r="B36" s="142"/>
      <c r="D36" s="171"/>
      <c r="E36" s="172"/>
      <c r="F36" s="172"/>
      <c r="G36" s="172"/>
      <c r="H36" s="172"/>
      <c r="I36" s="173"/>
    </row>
    <row r="37" spans="1:9" x14ac:dyDescent="0.2">
      <c r="A37" s="179"/>
      <c r="B37" s="142"/>
      <c r="D37" s="174"/>
      <c r="E37" s="175"/>
      <c r="F37" s="175"/>
      <c r="G37" s="175"/>
      <c r="H37" s="175"/>
      <c r="I37" s="176"/>
    </row>
    <row r="38" spans="1:9" x14ac:dyDescent="0.2">
      <c r="A38" s="14" t="s">
        <v>123</v>
      </c>
      <c r="B38" s="15">
        <v>1</v>
      </c>
      <c r="D38" s="143" t="s">
        <v>37</v>
      </c>
      <c r="E38" s="144"/>
      <c r="F38" s="144"/>
      <c r="G38" s="144"/>
      <c r="H38" s="144"/>
      <c r="I38" s="17">
        <v>1</v>
      </c>
    </row>
    <row r="39" spans="1:9" x14ac:dyDescent="0.2">
      <c r="A39" s="14" t="s">
        <v>124</v>
      </c>
      <c r="B39" s="15">
        <v>2</v>
      </c>
      <c r="D39" s="143" t="s">
        <v>38</v>
      </c>
      <c r="E39" s="144"/>
      <c r="F39" s="144"/>
      <c r="G39" s="144"/>
      <c r="H39" s="144"/>
      <c r="I39" s="17">
        <v>2</v>
      </c>
    </row>
    <row r="40" spans="1:9" ht="15.95" customHeight="1" x14ac:dyDescent="0.2">
      <c r="A40" s="14" t="s">
        <v>125</v>
      </c>
      <c r="B40" s="15">
        <v>3</v>
      </c>
      <c r="D40" s="143" t="s">
        <v>39</v>
      </c>
      <c r="E40" s="144"/>
      <c r="F40" s="144"/>
      <c r="G40" s="144"/>
      <c r="H40" s="144"/>
      <c r="I40" s="17">
        <v>3</v>
      </c>
    </row>
    <row r="41" spans="1:9" x14ac:dyDescent="0.2">
      <c r="A41" s="14" t="s">
        <v>126</v>
      </c>
      <c r="B41" s="15">
        <v>4</v>
      </c>
      <c r="D41" s="143" t="s">
        <v>40</v>
      </c>
      <c r="E41" s="144"/>
      <c r="F41" s="144"/>
      <c r="G41" s="144"/>
      <c r="H41" s="144"/>
      <c r="I41" s="17">
        <v>4</v>
      </c>
    </row>
    <row r="42" spans="1:9" x14ac:dyDescent="0.2">
      <c r="A42" s="14" t="s">
        <v>127</v>
      </c>
      <c r="B42" s="15">
        <v>5</v>
      </c>
      <c r="D42" s="143" t="s">
        <v>41</v>
      </c>
      <c r="E42" s="144"/>
      <c r="F42" s="144"/>
      <c r="G42" s="144"/>
      <c r="H42" s="144"/>
      <c r="I42" s="17">
        <v>5</v>
      </c>
    </row>
    <row r="43" spans="1:9" x14ac:dyDescent="0.2">
      <c r="D43" s="145"/>
      <c r="E43" s="145"/>
      <c r="F43" s="145"/>
      <c r="G43" s="145"/>
      <c r="H43" s="145"/>
      <c r="I43" s="21"/>
    </row>
    <row r="44" spans="1:9" x14ac:dyDescent="0.2">
      <c r="D44" s="19"/>
      <c r="E44" s="19"/>
      <c r="F44" s="19"/>
      <c r="G44" s="19"/>
      <c r="H44" s="19"/>
      <c r="I44" s="19"/>
    </row>
    <row r="45" spans="1:9" ht="13.5" thickBot="1" x14ac:dyDescent="0.25">
      <c r="D45" s="145"/>
      <c r="E45" s="145"/>
      <c r="F45" s="145"/>
      <c r="G45" s="145"/>
      <c r="H45" s="145"/>
    </row>
    <row r="46" spans="1:9" x14ac:dyDescent="0.2">
      <c r="A46" s="34" t="s">
        <v>97</v>
      </c>
      <c r="B46" s="35" t="s">
        <v>137</v>
      </c>
      <c r="C46" s="35"/>
      <c r="D46" s="36"/>
      <c r="H46" s="19"/>
    </row>
    <row r="47" spans="1:9" x14ac:dyDescent="0.2">
      <c r="A47" s="37" t="s">
        <v>98</v>
      </c>
      <c r="B47" s="38" t="s">
        <v>99</v>
      </c>
      <c r="C47" s="38"/>
      <c r="D47" s="39"/>
      <c r="H47" s="19"/>
    </row>
    <row r="48" spans="1:9" ht="13.5" thickBot="1" x14ac:dyDescent="0.25">
      <c r="A48" s="40" t="s">
        <v>100</v>
      </c>
      <c r="B48" s="41" t="s">
        <v>101</v>
      </c>
      <c r="C48" s="41"/>
      <c r="D48" s="42"/>
    </row>
    <row r="49" spans="1:4" ht="13.5" thickBot="1" x14ac:dyDescent="0.25"/>
    <row r="50" spans="1:4" x14ac:dyDescent="0.2">
      <c r="A50" s="43" t="s">
        <v>102</v>
      </c>
      <c r="B50" s="44"/>
      <c r="C50" s="44"/>
      <c r="D50" s="45" t="s">
        <v>103</v>
      </c>
    </row>
    <row r="51" spans="1:4" x14ac:dyDescent="0.2">
      <c r="A51" s="46"/>
      <c r="B51" s="47"/>
      <c r="C51" s="47"/>
      <c r="D51" s="48"/>
    </row>
    <row r="52" spans="1:4" x14ac:dyDescent="0.2">
      <c r="A52" s="49">
        <v>0</v>
      </c>
      <c r="B52" s="19"/>
      <c r="C52" s="19"/>
      <c r="D52" s="50" t="s">
        <v>104</v>
      </c>
    </row>
    <row r="53" spans="1:4" x14ac:dyDescent="0.2">
      <c r="A53" s="49" t="s">
        <v>105</v>
      </c>
      <c r="B53" s="19"/>
      <c r="C53" s="19"/>
      <c r="D53" s="51" t="s">
        <v>106</v>
      </c>
    </row>
    <row r="54" spans="1:4" x14ac:dyDescent="0.2">
      <c r="A54" s="49" t="s">
        <v>107</v>
      </c>
      <c r="B54" s="19"/>
      <c r="C54" s="19"/>
      <c r="D54" s="52" t="s">
        <v>108</v>
      </c>
    </row>
    <row r="55" spans="1:4" x14ac:dyDescent="0.2">
      <c r="A55" s="49" t="s">
        <v>109</v>
      </c>
      <c r="B55" s="19"/>
      <c r="C55" s="19"/>
      <c r="D55" s="53" t="s">
        <v>110</v>
      </c>
    </row>
    <row r="56" spans="1:4" x14ac:dyDescent="0.2">
      <c r="A56" s="49" t="s">
        <v>111</v>
      </c>
      <c r="B56" s="19"/>
      <c r="C56" s="19"/>
      <c r="D56" s="39" t="s">
        <v>112</v>
      </c>
    </row>
    <row r="57" spans="1:4" ht="13.5" thickBot="1" x14ac:dyDescent="0.25">
      <c r="A57" s="54" t="s">
        <v>113</v>
      </c>
      <c r="B57" s="55"/>
      <c r="C57" s="55"/>
      <c r="D57" s="56" t="s">
        <v>114</v>
      </c>
    </row>
    <row r="58" spans="1:4" x14ac:dyDescent="0.2">
      <c r="A58" s="57"/>
    </row>
  </sheetData>
  <mergeCells count="33">
    <mergeCell ref="D18:H18"/>
    <mergeCell ref="A26:B26"/>
    <mergeCell ref="A1:I1"/>
    <mergeCell ref="D43:H43"/>
    <mergeCell ref="D27:H27"/>
    <mergeCell ref="D28:H28"/>
    <mergeCell ref="D29:H29"/>
    <mergeCell ref="D31:I37"/>
    <mergeCell ref="D38:H38"/>
    <mergeCell ref="D39:H39"/>
    <mergeCell ref="A31:A37"/>
    <mergeCell ref="D40:H40"/>
    <mergeCell ref="D41:H41"/>
    <mergeCell ref="D42:H42"/>
    <mergeCell ref="A21:B21"/>
    <mergeCell ref="D21:I23"/>
    <mergeCell ref="A12:B12"/>
    <mergeCell ref="D12:H12"/>
    <mergeCell ref="D13:H13"/>
    <mergeCell ref="D14:H14"/>
    <mergeCell ref="A16:B16"/>
    <mergeCell ref="D16:I17"/>
    <mergeCell ref="A3:B3"/>
    <mergeCell ref="A5:B5"/>
    <mergeCell ref="D5:I9"/>
    <mergeCell ref="D10:H10"/>
    <mergeCell ref="D11:H11"/>
    <mergeCell ref="B31:B37"/>
    <mergeCell ref="D25:H25"/>
    <mergeCell ref="D45:H45"/>
    <mergeCell ref="D26:H26"/>
    <mergeCell ref="D19:H19"/>
    <mergeCell ref="D24:H24"/>
  </mergeCells>
  <phoneticPr fontId="3" type="noConversion"/>
  <printOptions horizontalCentered="1"/>
  <pageMargins left="0.55118110236220474" right="0.55118110236220474" top="0.98425196850393704" bottom="0.98425196850393704" header="0.51181102362204722" footer="0.51181102362204722"/>
  <pageSetup paperSize="8" scale="88" orientation="portrait" r:id="rId1"/>
  <headerFooter>
    <oddFooter>Pagina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PTPCT</vt:lpstr>
      <vt:lpstr>Appendice_tab_valut_rischio</vt:lpstr>
      <vt:lpstr>Appendice_tab_valut_rischio!Area_stampa</vt:lpstr>
      <vt:lpstr>PTPCT!Area_stampa</vt:lpstr>
      <vt:lpstr>Appendice_tab_valut_rischio!Titoli_stampa</vt:lpstr>
      <vt:lpstr>PTPCT!Titoli_stampa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Utente</dc:creator>
  <cp:keywords/>
  <dc:description/>
  <cp:lastModifiedBy>Gabriele Branca</cp:lastModifiedBy>
  <cp:lastPrinted>2020-01-15T10:35:25Z</cp:lastPrinted>
  <dcterms:created xsi:type="dcterms:W3CDTF">2014-01-18T16:26:04Z</dcterms:created>
  <dcterms:modified xsi:type="dcterms:W3CDTF">2020-01-28T10:15:33Z</dcterms:modified>
  <cp:category/>
</cp:coreProperties>
</file>